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оходы" sheetId="1" state="visible" r:id="rId3"/>
    <sheet name="Расходы" sheetId="2" state="visible" r:id="rId4"/>
    <sheet name="Источники" sheetId="3" state="visible" r:id="rId5"/>
    <sheet name="_params" sheetId="4" state="hidden" r:id="rId6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Доходы!$F$88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Доходы!$A$88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Расходы!$F$232</definedName>
    <definedName function="false" hidden="false" localSheetId="1" name="RBEGIN_1" vbProcedure="false">Расходы!$A$13</definedName>
    <definedName function="false" hidden="false" localSheetId="1" name="REND_1" vbProcedure="false">Расходы!$A$233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Источники!$F$35</definedName>
    <definedName function="false" hidden="false" localSheetId="2" name="RBEGIN_1" vbProcedure="false">Источники!$A$12</definedName>
    <definedName function="false" hidden="false" localSheetId="2" name="REND_1" vbProcedure="false">Источники!$A$23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<sst xmlns="http://schemas.openxmlformats.org/spreadsheetml/2006/main" count="1074" uniqueCount="511">
  <si>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</si>
  <si>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</si>
  <si>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</si>
  <si>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</si>
  <si>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июля 2025 г.</t>
  </si>
  <si>
    <t xml:space="preserve">                   Дата</t>
  </si>
  <si>
    <t xml:space="preserve">01.07.2025</t>
  </si>
  <si>
    <t xml:space="preserve">             по ОКПО</t>
  </si>
  <si>
    <t xml:space="preserve">02288850</t>
  </si>
  <si>
    <t xml:space="preserve">Наименование финансового органа</t>
  </si>
  <si>
    <t xml:space="preserve">Комитет финансов Лужского муниципального района Ленинградской области</t>
  </si>
  <si>
    <t xml:space="preserve">    Глава по БК</t>
  </si>
  <si>
    <t xml:space="preserve">015</t>
  </si>
  <si>
    <t xml:space="preserve">Наименование публично-правового образования</t>
  </si>
  <si>
    <t xml:space="preserve">Ям-Тесовское сельское поселение</t>
  </si>
  <si>
    <t xml:space="preserve">по ОКТМО</t>
  </si>
  <si>
    <t xml:space="preserve">41633456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</si>
  <si>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</si>
  <si>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</si>
  <si>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</si>
  <si>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</si>
  <si>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</si>
  <si>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</si>
  <si>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</si>
  <si>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</si>
  <si>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</si>
  <si>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</si>
  <si>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</si>
  <si>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</si>
  <si>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</si>
  <si>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</si>
  <si>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</si>
  <si>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</si>
  <si>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</si>
  <si>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</si>
  <si>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</si>
  <si>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</si>
  <si>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</si>
  <si>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</si>
  <si>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</si>
  <si>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</si>
  <si>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</si>
  <si>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</si>
  <si>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</si>
  <si>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</si>
  <si>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</si>
  <si>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</si>
  <si>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</si>
  <si>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</si>
  <si>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</si>
  <si>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</si>
  <si>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</si>
  <si>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</si>
  <si>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НАЛОГИ НА ТОВАРЫ (РАБОТЫ, УСЛУГИ), РЕАЛИЗУЕМЫЕ НА ТЕРРИТОРИИ РОССИЙСКОЙ ФЕДЕРАЦИИ</t>
  </si>
  <si>
    <t xml:space="preserve">182 10300000000000000</t>
  </si>
  <si>
    <t xml:space="preserve">Акцизы по подакцизным товарам (продукции), производимым на территории Российской Федерации</t>
  </si>
  <si>
    <t xml:space="preserve">182 10302000010000110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</si>
  <si>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</si>
  <si>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182 10302231010000110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</si>
  <si>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</si>
  <si>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182 10302241010000110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</si>
  <si>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остановленных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</si>
  <si>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182 10302251010000110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</si>
  <si>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</si>
  <si>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182 10302260010000110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</si>
  <si>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</si>
  <si>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182 10302261010000110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</si>
  <si>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</si>
  <si>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</si>
  <si>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</si>
  <si>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</si>
  <si>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</si>
  <si>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</si>
  <si>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</si>
  <si>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</si>
  <si>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</si>
  <si>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</si>
  <si>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</si>
  <si>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</si>
  <si>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</si>
  <si>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</si>
  <si>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</si>
  <si>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182 10606033101000110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</si>
  <si>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</si>
  <si>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</si>
  <si>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</si>
  <si>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</si>
  <si>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</si>
  <si>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182 10606043101000110</t>
  </si>
  <si>
    <t xml:space="preserve">ГОСУДАРСТВЕННАЯ ПОШЛИНА</t>
  </si>
  <si>
    <t xml:space="preserve">015 10800000000000000</t>
  </si>
  <si>
    <t xml:space="preserve"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</si>
  <si>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 xml:space="preserve">015 10804000010000110</t>
  </si>
  <si>
    <t xml:space="preserve"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</si>
  <si>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 xml:space="preserve">015 10804020011000110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</si>
  <si>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</si>
  <si>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015 11100000000000000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</si>
  <si>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</si>
  <si>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015 11105000000000120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</si>
  <si>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</si>
  <si>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015 11105020000000120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</si>
  <si>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</si>
  <si>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015 11105025100000120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</si>
  <si>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</si>
  <si>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015 11109000000000120</t>
  </si>
  <si>
    <t xml:space="preserve"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</si>
  <si>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015 11109040000000120</t>
  </si>
  <si>
    <t xml:space="preserve"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</si>
  <si>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 xml:space="preserve">015 11109045100000120</t>
  </si>
  <si>
    <t xml:space="preserve">ДОХОДЫ ОТ ОКАЗАНИЯ ПЛАТНЫХ УСЛУГ И КОМПЕНСАЦИИ ЗАТРАТ ГОСУДАРСТВА</t>
  </si>
  <si>
    <t xml:space="preserve">015 11300000000000000</t>
  </si>
  <si>
    <t xml:space="preserve">Доходы от оказания платных услуг (работ)</t>
  </si>
  <si>
    <t xml:space="preserve">015 11301000000000130</t>
  </si>
  <si>
    <t xml:space="preserve">Прочие доходы от оказания платных услуг (работ)</t>
  </si>
  <si>
    <t xml:space="preserve">015 11301990000000130</t>
  </si>
  <si>
    <t xml:space="preserve">Прочие доходы от оказания платных услуг (работ) получателями средств бюджетов сельских поселений</t>
  </si>
  <si>
    <t xml:space="preserve">015 11301995100000130</t>
  </si>
  <si>
    <t xml:space="preserve">ДОХОДЫ ОТ ПРОДАЖИ МАТЕРИАЛЬНЫХ И НЕМАТЕРИАЛЬНЫХ АКТИВОВ</t>
  </si>
  <si>
    <t xml:space="preserve">015 11400000000000000</t>
  </si>
  <si>
    <t xml:space="preserve"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</si>
  <si>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015 11402000000000000</t>
  </si>
  <si>
    <t xml:space="preserve"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</si>
  <si>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 xml:space="preserve">015 11402050100000410</t>
  </si>
  <si>
    <t xml:space="preserve"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</si>
  <si>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 xml:space="preserve">015 11402053100000410</t>
  </si>
  <si>
    <t xml:space="preserve">Доходы от продажи земельных участков, находящихся в государственной и муниципальной собственности</t>
  </si>
  <si>
    <t xml:space="preserve">015 11406000000000430</t>
  </si>
  <si>
    <t xml:space="preserve"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</si>
  <si>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 xml:space="preserve">015 11406020000000430</t>
  </si>
  <si>
    <t xml:space="preserve">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</si>
  <si>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t xml:space="preserve">015 11406025100000430</t>
  </si>
  <si>
    <t xml:space="preserve">БЕЗВОЗМЕЗДНЫЕ ПОСТУПЛЕНИЯ</t>
  </si>
  <si>
    <t xml:space="preserve">015 20000000000000000</t>
  </si>
  <si>
    <t xml:space="preserve">БЕЗВОЗМЕЗДНЫЕ ПОСТУПЛЕНИЯ ОТ ДРУГИХ БЮДЖЕТОВ БЮДЖЕТНОЙ СИСТЕМЫ РОССИЙСКОЙ ФЕДЕРАЦИИ</t>
  </si>
  <si>
    <t xml:space="preserve">015 20200000000000000</t>
  </si>
  <si>
    <t xml:space="preserve">Дотации бюджетам бюджетной системы Российской Федерации</t>
  </si>
  <si>
    <t xml:space="preserve">015 20210000000000150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</si>
  <si>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</si>
  <si>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015 20216001000000150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</si>
  <si>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</si>
  <si>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015 20216001100000150</t>
  </si>
  <si>
    <t xml:space="preserve">Субсидии бюджетам бюджетной системы Российской Федерации (межбюджетные субсидии)</t>
  </si>
  <si>
    <t xml:space="preserve">015 20220000000000150</t>
  </si>
  <si>
    <t xml:space="preserve">Прочие субсидии</t>
  </si>
  <si>
    <t xml:space="preserve">015 20229999000000150</t>
  </si>
  <si>
    <t xml:space="preserve">Прочие субсидии бюджетам сельских поселений</t>
  </si>
  <si>
    <t xml:space="preserve">015 20229999100000150</t>
  </si>
  <si>
    <t xml:space="preserve">Субвенции бюджетам бюджетной системы Российской Федерации</t>
  </si>
  <si>
    <t xml:space="preserve">015 20230000000000150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</si>
  <si>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</si>
  <si>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015 20230024000000150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</si>
  <si>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</si>
  <si>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015 20230024100000150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</si>
  <si>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</si>
  <si>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015 20235118000000150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</si>
  <si>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</si>
  <si>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015 20235118100000150</t>
  </si>
  <si>
    <t xml:space="preserve">Иные межбюджетные трансферты</t>
  </si>
  <si>
    <t xml:space="preserve">015 20240000000000150</t>
  </si>
  <si>
    <t xml:space="preserve">Прочие межбюджетные трансферты, передаваемые бюджетам</t>
  </si>
  <si>
    <t xml:space="preserve">015 20249999000000150</t>
  </si>
  <si>
    <t xml:space="preserve">Прочие межбюджетные трансферты, передаваемые бюджетам сельских поселений</t>
  </si>
  <si>
    <t xml:space="preserve">015 20249999100000150</t>
  </si>
  <si>
    <t xml:space="preserve"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</si>
  <si>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 xml:space="preserve">015 21800000000000000</t>
  </si>
  <si>
    <t xml:space="preserve"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</si>
  <si>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 xml:space="preserve">015 21800000000000150</t>
  </si>
  <si>
    <t xml:space="preserve">Доходы бюджетов сельских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</si>
  <si>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 xml:space="preserve">015 21800000100000150</t>
  </si>
  <si>
    <t xml:space="preserve">Доходы бюджетов сельских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</si>
  <si>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 xml:space="preserve">015 21860010100000150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</si>
  <si>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</si>
  <si>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</si>
  <si>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</si>
  <si>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</si>
  <si>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</si>
  <si>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</si>
  <si>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</si>
  <si>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</si>
  <si>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Обеспечение деятельности органов местного самоуправления</t>
  </si>
  <si>
    <t xml:space="preserve">000 0104 9800000000 000 </t>
  </si>
  <si>
    <t xml:space="preserve">Обеспечение деятельности главы администрации муниципального образования</t>
  </si>
  <si>
    <t xml:space="preserve">000 0104 9820000000 000 </t>
  </si>
  <si>
    <t xml:space="preserve">Расходы на обеспечение функций органов местного самоуправления</t>
  </si>
  <si>
    <t xml:space="preserve">000 0104 9820000120 000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</si>
  <si>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</si>
  <si>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000 0104 9820000120 100 </t>
  </si>
  <si>
    <t xml:space="preserve">Администрация Ям-Тесовского сельского поселения</t>
  </si>
  <si>
    <t xml:space="preserve">015 0104 9820000120 121 </t>
  </si>
  <si>
    <t xml:space="preserve">015 0104 9820000120 129 </t>
  </si>
  <si>
    <t xml:space="preserve">Обеспечение деятельности администрации муниципального образования</t>
  </si>
  <si>
    <t xml:space="preserve">000 0104 9830000000 000 </t>
  </si>
  <si>
    <t xml:space="preserve">000 0104 9830000120 000 </t>
  </si>
  <si>
    <t xml:space="preserve">000 0104 9830000120 100 </t>
  </si>
  <si>
    <t xml:space="preserve">015 0104 9830000120 121 </t>
  </si>
  <si>
    <t xml:space="preserve">015 0104 9830000120 122 </t>
  </si>
  <si>
    <t xml:space="preserve">015 0104 9830000120 129 </t>
  </si>
  <si>
    <t xml:space="preserve">Закупка товаров, работ и услуг для обеспечения государственных (муниципальных) нужд</t>
  </si>
  <si>
    <t xml:space="preserve">000 0104 9830000120 200 </t>
  </si>
  <si>
    <t xml:space="preserve">015 0104 9830000120 242 </t>
  </si>
  <si>
    <t xml:space="preserve">015 0104 9830000120 244 </t>
  </si>
  <si>
    <t xml:space="preserve">015 0104 9830000120 247 </t>
  </si>
  <si>
    <t xml:space="preserve">Иные бюджетные ассигнования</t>
  </si>
  <si>
    <t xml:space="preserve">000 0104 9830000120 800 </t>
  </si>
  <si>
    <t xml:space="preserve">015 0104 9830000120 851 </t>
  </si>
  <si>
    <t xml:space="preserve">015 0104 9830000120 852 </t>
  </si>
  <si>
    <t xml:space="preserve">015 0104 9830000120 853 </t>
  </si>
  <si>
    <t xml:space="preserve">Непрограммные расходы органов местного самоуправления</t>
  </si>
  <si>
    <t xml:space="preserve">000 0104 9900000000 000 </t>
  </si>
  <si>
    <t xml:space="preserve">Непрограммные расходы</t>
  </si>
  <si>
    <t xml:space="preserve">000 0104 9990000000 000 </t>
  </si>
  <si>
    <t xml:space="preserve">Иные межбюджетные трансферты на осуществление части полномочий по решению вопросов местного значения поселений в соответствии с заключенными соглашениями по исполнению бюджета поселений</t>
  </si>
  <si>
    <t xml:space="preserve">000 0104 9990000830 000 </t>
  </si>
  <si>
    <t xml:space="preserve">Межбюджетные трансферты</t>
  </si>
  <si>
    <t xml:space="preserve">000 0104 9990000830 500 </t>
  </si>
  <si>
    <t xml:space="preserve">015 0104 9990000830 540 </t>
  </si>
  <si>
    <t xml:space="preserve">Иные межбюджетные трансферты на осуществление части полномочий по решению вопросов местного значения поселений в соответствии с заключенными соглашениями по организации газоснабжения в границах поселения</t>
  </si>
  <si>
    <t xml:space="preserve">000 0104 9990000840 000 </t>
  </si>
  <si>
    <t xml:space="preserve">000 0104 9990000840 500 </t>
  </si>
  <si>
    <t xml:space="preserve">015 0104 9990000840 540 </t>
  </si>
  <si>
    <t xml:space="preserve">Иные межбюджетные трансферты на осуществление части полномочий по решению вопросов местного значения поселений в соответствии с заключенными соглашениями по организации и осуществлению мероприятий по внешнему финансовому контролю</t>
  </si>
  <si>
    <t xml:space="preserve">000 0104 9990000850 000 </t>
  </si>
  <si>
    <t xml:space="preserve">000 0104 9990000850 500 </t>
  </si>
  <si>
    <t xml:space="preserve">015 0104 9990000850 540 </t>
  </si>
  <si>
    <t xml:space="preserve">Иные межбюджетные трансферты на осуществление части полномочий по решению вопросов местного значения поселений в соответствии с заключенными соглашениями по решению вопросов местного значения в области землепользования и жилищной сферы</t>
  </si>
  <si>
    <t xml:space="preserve">000 0104 9990000880 000 </t>
  </si>
  <si>
    <t xml:space="preserve">000 0104 9990000880 500 </t>
  </si>
  <si>
    <t xml:space="preserve">015 0104 9990000880 540 </t>
  </si>
  <si>
    <t xml:space="preserve">Иные межбюджетные трансферты на осуществление части полномочий по решению вопросов местного значения поселений в соответствии с заключенными соглашениями по участию в предупреждении и ликвидации последствий чрезвычайных ситуаций в границах поселения</t>
  </si>
  <si>
    <t xml:space="preserve">000 0104 9990000990 000 </t>
  </si>
  <si>
    <t xml:space="preserve">000 0104 9990000990 500 </t>
  </si>
  <si>
    <t xml:space="preserve">015 0104 9990000990 540 </t>
  </si>
  <si>
    <t xml:space="preserve">Полномочия в сфере административных правоотношений</t>
  </si>
  <si>
    <t xml:space="preserve">000 0104 9990071340 000 </t>
  </si>
  <si>
    <t xml:space="preserve">000 0104 9990071340 200 </t>
  </si>
  <si>
    <t xml:space="preserve">015 0104 9990071340 244 </t>
  </si>
  <si>
    <t xml:space="preserve">Резервные фонды</t>
  </si>
  <si>
    <t xml:space="preserve">000 0111 0000000000 000 </t>
  </si>
  <si>
    <t xml:space="preserve">000 0111 9900000000 000 </t>
  </si>
  <si>
    <t xml:space="preserve">000 0111 9990000000 000 </t>
  </si>
  <si>
    <t xml:space="preserve">Резервный фонд администрации муниципального образования</t>
  </si>
  <si>
    <t xml:space="preserve">000 0111 9990001010 000 </t>
  </si>
  <si>
    <t xml:space="preserve">000 0111 9990001010 800 </t>
  </si>
  <si>
    <t xml:space="preserve">015 0111 9990001010 870 </t>
  </si>
  <si>
    <t xml:space="preserve">Другие общегосударственные вопросы</t>
  </si>
  <si>
    <t xml:space="preserve">000 0113 0000000000 000 </t>
  </si>
  <si>
    <t xml:space="preserve">000 0113 9900000000 000 </t>
  </si>
  <si>
    <t xml:space="preserve">000 0113 9990000000 000 </t>
  </si>
  <si>
    <t xml:space="preserve">Содержание и обслуживание объектов имущества казны муниципального образования</t>
  </si>
  <si>
    <t xml:space="preserve">000 0113 9990001030 000 </t>
  </si>
  <si>
    <t xml:space="preserve">000 0113 9990001030 200 </t>
  </si>
  <si>
    <t xml:space="preserve">015 0113 9990001030 244 </t>
  </si>
  <si>
    <t xml:space="preserve">Расходы по оценке недвижимости, признание прав и регулирование отношений по муниципальной собственности</t>
  </si>
  <si>
    <t xml:space="preserve">000 0113 9990001040 000 </t>
  </si>
  <si>
    <t xml:space="preserve">000 0113 9990001040 200 </t>
  </si>
  <si>
    <t xml:space="preserve">015 0113 9990001040 244 </t>
  </si>
  <si>
    <t xml:space="preserve">Организация освещения в печатных и электронных средствах массовой информации, в сети Интернет деятельности органов местного самоуправления</t>
  </si>
  <si>
    <t xml:space="preserve">000 0113 9990001070 000 </t>
  </si>
  <si>
    <t xml:space="preserve">000 0113 9990001070 200 </t>
  </si>
  <si>
    <t xml:space="preserve">015 0113 9990001070 244 </t>
  </si>
  <si>
    <t xml:space="preserve">Расходы на профессиональную переподготовку и повышение квалификации муниципальных служащих</t>
  </si>
  <si>
    <t xml:space="preserve">000 0113 9990001780 000 </t>
  </si>
  <si>
    <t xml:space="preserve">000 0113 9990001780 200 </t>
  </si>
  <si>
    <t xml:space="preserve">015 0113 9990001780 244 </t>
  </si>
  <si>
    <t xml:space="preserve">Мобилизационная и вневойсковая подготовка</t>
  </si>
  <si>
    <t xml:space="preserve">000 0203 0000000000 000 </t>
  </si>
  <si>
    <t xml:space="preserve">000 0203 9900000000 000 </t>
  </si>
  <si>
    <t xml:space="preserve">000 0203 9990000000 000 </t>
  </si>
  <si>
    <t xml:space="preserve">Осуществление первичного воинского учета органами местного самоуправления поселений, муниципальных и городских округов</t>
  </si>
  <si>
    <t xml:space="preserve">000 0203 9990051180 000 </t>
  </si>
  <si>
    <t xml:space="preserve">000 0203 9990051180 100 </t>
  </si>
  <si>
    <t xml:space="preserve">015 0203 9990051180 121 </t>
  </si>
  <si>
    <t xml:space="preserve">015 0203 9990051180 129 </t>
  </si>
  <si>
    <t xml:space="preserve">000 0203 9990051180 200 </t>
  </si>
  <si>
    <t xml:space="preserve">015 0203 9990051180 244 </t>
  </si>
  <si>
    <t xml:space="preserve">Гражданская оборона</t>
  </si>
  <si>
    <t xml:space="preserve">000 0309 0000000000 000 </t>
  </si>
  <si>
    <t xml:space="preserve">Муниципальная программа Ям-Тесовского сельского поселения Лужского муниципального района "Комплексное развитие территории Ям-Тесовского сельского поселения Лужского муниципального района Ленинградской области"</t>
  </si>
  <si>
    <t xml:space="preserve">000 0309 1700000000 000 </t>
  </si>
  <si>
    <t xml:space="preserve">Комплексы процессных мероприятий</t>
  </si>
  <si>
    <t xml:space="preserve">000 0309 1740000000 000 </t>
  </si>
  <si>
    <t xml:space="preserve">Расходы на создание резерва имущества гражданской обороны</t>
  </si>
  <si>
    <t xml:space="preserve">000 0309 1740201200 000 </t>
  </si>
  <si>
    <t xml:space="preserve">000 0309 1740201200 200 </t>
  </si>
  <si>
    <t xml:space="preserve">015 0309 1740201200 244 </t>
  </si>
  <si>
    <t xml:space="preserve">Защита населения и территории от чрезвычайных ситуаций природного и техногенного характера, пожарная безопасность</t>
  </si>
  <si>
    <t xml:space="preserve">000 0310 0000000000 000 </t>
  </si>
  <si>
    <t xml:space="preserve">000 0310 1700000000 000 </t>
  </si>
  <si>
    <t xml:space="preserve">000 0310 1740000000 000 </t>
  </si>
  <si>
    <t xml:space="preserve">Расходы на мероприятия по предупреждению и ликвидации последствий чрезвычайных ситуаций и стихийных бедствий</t>
  </si>
  <si>
    <t xml:space="preserve">000 0310 1740201170 000 </t>
  </si>
  <si>
    <t xml:space="preserve">000 0310 1740201170 200 </t>
  </si>
  <si>
    <t xml:space="preserve">015 0310 1740201170 244 </t>
  </si>
  <si>
    <t xml:space="preserve">Расходы на осуществление мероприятий по обеспечению безопасности людей на водных объектах</t>
  </si>
  <si>
    <t xml:space="preserve">000 0310 1740201180 000 </t>
  </si>
  <si>
    <t xml:space="preserve">000 0310 1740201180 200 </t>
  </si>
  <si>
    <t xml:space="preserve">015 0310 1740201180 244 </t>
  </si>
  <si>
    <t xml:space="preserve">Расходы на мероприятия по укреплению пожарной безопасности на территории поселений</t>
  </si>
  <si>
    <t xml:space="preserve">000 0310 1740201220 000 </t>
  </si>
  <si>
    <t xml:space="preserve">000 0310 1740201220 200 </t>
  </si>
  <si>
    <t xml:space="preserve">015 0310 1740201220 244 </t>
  </si>
  <si>
    <t xml:space="preserve">Расходы на реализацию областного закона от 16 февраля 2024 года № 10-оз "О содействии участию населения в осуществлении местного самоуправления в Ленинградской области"</t>
  </si>
  <si>
    <t xml:space="preserve">000 0310 17402S5130 000 </t>
  </si>
  <si>
    <t xml:space="preserve">000 0310 17402S5130 200 </t>
  </si>
  <si>
    <t xml:space="preserve">015 0310 17402S5130 244 </t>
  </si>
  <si>
    <t xml:space="preserve">Другие вопросы в области национальной безопасности и правоохранительной деятельности</t>
  </si>
  <si>
    <t xml:space="preserve">000 0314 0000000000 000 </t>
  </si>
  <si>
    <t xml:space="preserve">000 0314 1700000000 000 </t>
  </si>
  <si>
    <t xml:space="preserve">000 0314 1740000000 000 </t>
  </si>
  <si>
    <t xml:space="preserve">Расходы на мероприятия по противодействию терроризму</t>
  </si>
  <si>
    <t xml:space="preserve">000 0314 1740201190 000 </t>
  </si>
  <si>
    <t xml:space="preserve">000 0314 1740201190 200 </t>
  </si>
  <si>
    <t xml:space="preserve">015 0314 1740201190 244 </t>
  </si>
  <si>
    <t xml:space="preserve">Расходы на мероприятия по профилактике наркомании и токсикомании</t>
  </si>
  <si>
    <t xml:space="preserve">000 0314 1740202750 000 </t>
  </si>
  <si>
    <t xml:space="preserve">000 0314 1740202750 200 </t>
  </si>
  <si>
    <t xml:space="preserve">015 0314 1740202750 244 </t>
  </si>
  <si>
    <t xml:space="preserve">Дорожное хозяйство (дорожные фонды)</t>
  </si>
  <si>
    <t xml:space="preserve">000 0409 0000000000 000 </t>
  </si>
  <si>
    <t xml:space="preserve">000 0409 1700000000 000 </t>
  </si>
  <si>
    <t xml:space="preserve">000 0409 1740000000 000 </t>
  </si>
  <si>
    <t xml:space="preserve">Расходы на мероприятия по расчистке, окашиванию, планировке автомобильных дорог</t>
  </si>
  <si>
    <t xml:space="preserve">000 0409 174039Д070 000 </t>
  </si>
  <si>
    <t xml:space="preserve">000 0409 174039Д070 200 </t>
  </si>
  <si>
    <t xml:space="preserve">015 0409 174039Д070 244 </t>
  </si>
  <si>
    <t xml:space="preserve">Расходы на мероприятия по обслуживанию и содержанию автомобильных дорог местного значения</t>
  </si>
  <si>
    <t xml:space="preserve">000 0409 174039Д100 000 </t>
  </si>
  <si>
    <t xml:space="preserve">000 0409 174039Д100 200 </t>
  </si>
  <si>
    <t xml:space="preserve">015 0409 174039Д100 244 </t>
  </si>
  <si>
    <t xml:space="preserve">Расходы на мероприятия по капитальному ремонту и ремонту автомобильных дорог общего пользования местного значения</t>
  </si>
  <si>
    <t xml:space="preserve">000 0409 174039Д110 000 </t>
  </si>
  <si>
    <t xml:space="preserve">000 0409 174039Д110 200 </t>
  </si>
  <si>
    <t xml:space="preserve">015 0409 174039Д110 244 </t>
  </si>
  <si>
    <t xml:space="preserve">Другие вопросы в области национальной экономики</t>
  </si>
  <si>
    <t xml:space="preserve">000 0412 0000000000 000 </t>
  </si>
  <si>
    <t xml:space="preserve">000 0412 9900000000 000 </t>
  </si>
  <si>
    <t xml:space="preserve">000 0412 9990000000 000 </t>
  </si>
  <si>
    <t xml:space="preserve">000 0412 9990001040 000 </t>
  </si>
  <si>
    <t xml:space="preserve">000 0412 9990001040 200 </t>
  </si>
  <si>
    <t xml:space="preserve">015 0412 9990001040 244 </t>
  </si>
  <si>
    <t xml:space="preserve">Расходы на мероприятия по землеустройству и землепользованию</t>
  </si>
  <si>
    <t xml:space="preserve">000 0412 9990001050 000 </t>
  </si>
  <si>
    <t xml:space="preserve">000 0412 9990001050 200 </t>
  </si>
  <si>
    <t xml:space="preserve">015 0412 9990001050 244 </t>
  </si>
  <si>
    <t xml:space="preserve">Расходы на изготовление технической документации на объекты недвижимости собственности муниципального образования</t>
  </si>
  <si>
    <t xml:space="preserve">000 0412 9990002530 000 </t>
  </si>
  <si>
    <t xml:space="preserve">000 0412 9990002530 200 </t>
  </si>
  <si>
    <t xml:space="preserve">015 0412 9990002530 244 </t>
  </si>
  <si>
    <t xml:space="preserve">Жилищное хозяйство</t>
  </si>
  <si>
    <t xml:space="preserve">000 0501 0000000000 000 </t>
  </si>
  <si>
    <t xml:space="preserve">000 0501 1700000000 000 </t>
  </si>
  <si>
    <t xml:space="preserve">000 0501 1740000000 000 </t>
  </si>
  <si>
    <t xml:space="preserve">Расходы на обеспечение мероприятий по ремонту и капитальному ремонту многоквартирных домов</t>
  </si>
  <si>
    <t xml:space="preserve">000 0501 1740401500 000 </t>
  </si>
  <si>
    <t xml:space="preserve">000 0501 1740401500 200 </t>
  </si>
  <si>
    <t xml:space="preserve">015 0501 1740401500 244 </t>
  </si>
  <si>
    <t xml:space="preserve">Расходы на прочие мероприятия в области жилищно-коммунального хозяйства</t>
  </si>
  <si>
    <t xml:space="preserve">000 0501 1740401510 000 </t>
  </si>
  <si>
    <t xml:space="preserve">000 0501 1740401510 200 </t>
  </si>
  <si>
    <t xml:space="preserve">015 0501 1740401510 244 </t>
  </si>
  <si>
    <t xml:space="preserve">Взносы на капитальный ремонт общего имущества в многоквартирных домах, расположенных на территории поселения, в части муниципальной собственности</t>
  </si>
  <si>
    <t xml:space="preserve">000 0501 1740402310 000 </t>
  </si>
  <si>
    <t xml:space="preserve">000 0501 1740402310 200 </t>
  </si>
  <si>
    <t xml:space="preserve">015 0501 1740402310 244 </t>
  </si>
  <si>
    <t xml:space="preserve">Коммунальное хозяйство</t>
  </si>
  <si>
    <t xml:space="preserve">000 0502 0000000000 000 </t>
  </si>
  <si>
    <t xml:space="preserve">000 0502 1700000000 000 </t>
  </si>
  <si>
    <t xml:space="preserve">000 0502 1740000000 000 </t>
  </si>
  <si>
    <t xml:space="preserve">Расходы на мероприятия по подготовке объектов теплоснабжения к отопительному сезону на территории поселения</t>
  </si>
  <si>
    <t xml:space="preserve">000 0502 1740401560 000 </t>
  </si>
  <si>
    <t xml:space="preserve">000 0502 1740401560 200 </t>
  </si>
  <si>
    <t xml:space="preserve">015 0502 1740401560 244 </t>
  </si>
  <si>
    <t xml:space="preserve">Благоустройство</t>
  </si>
  <si>
    <t xml:space="preserve">000 0503 0000000000 000 </t>
  </si>
  <si>
    <t xml:space="preserve">000 0503 1700000000 000 </t>
  </si>
  <si>
    <t xml:space="preserve">000 0503 1740000000 000 </t>
  </si>
  <si>
    <t xml:space="preserve">Расходы на мероприятия по учету и обслуживанию уличного освещения поселения</t>
  </si>
  <si>
    <t xml:space="preserve">000 0503 1740401600 000 </t>
  </si>
  <si>
    <t xml:space="preserve">000 0503 1740401600 200 </t>
  </si>
  <si>
    <t xml:space="preserve">015 0503 1740401600 244 </t>
  </si>
  <si>
    <t xml:space="preserve">015 0503 1740401600 247 </t>
  </si>
  <si>
    <t xml:space="preserve">000 0503 1740401600 800 </t>
  </si>
  <si>
    <t xml:space="preserve">015 0503 1740401600 853 </t>
  </si>
  <si>
    <t xml:space="preserve">Расходы на организацию и содержание мест захоронения</t>
  </si>
  <si>
    <t xml:space="preserve">000 0503 1740401610 000 </t>
  </si>
  <si>
    <t xml:space="preserve">000 0503 1740401610 200 </t>
  </si>
  <si>
    <t xml:space="preserve">015 0503 1740401610 244 </t>
  </si>
  <si>
    <t xml:space="preserve">Расходы на прочие мероприятия по благоустройству поселений</t>
  </si>
  <si>
    <t xml:space="preserve">000 0503 1740401620 000 </t>
  </si>
  <si>
    <t xml:space="preserve">000 0503 1740401620 200 </t>
  </si>
  <si>
    <t xml:space="preserve">015 0503 1740401620 244 </t>
  </si>
  <si>
    <t xml:space="preserve">000 0503 17404S5130 000 </t>
  </si>
  <si>
    <t xml:space="preserve">000 0503 17404S5130 200 </t>
  </si>
  <si>
    <t xml:space="preserve">015 0503 17404S5130 244 </t>
  </si>
  <si>
    <t xml:space="preserve">Отраслевые проекты</t>
  </si>
  <si>
    <t xml:space="preserve">000 0503 1770000000 000 </t>
  </si>
  <si>
    <t xml:space="preserve">Расходы на реализацию комплекса мероприятий по борьбе с борщевиком Сосновского на территориях муниципальных образований Ленинградской области</t>
  </si>
  <si>
    <t xml:space="preserve">000 0503 17702S4310 000 </t>
  </si>
  <si>
    <t xml:space="preserve">000 0503 17702S4310 200 </t>
  </si>
  <si>
    <t xml:space="preserve">015 0503 17702S4310 244 </t>
  </si>
  <si>
    <t xml:space="preserve">Муниципальная программа муниципального образования Ям-Тесовского сельского поселения Ленинградской области "Формирование комфортной городской (сельской) среды"</t>
  </si>
  <si>
    <t xml:space="preserve">000 0503 4000000000 000 </t>
  </si>
  <si>
    <t xml:space="preserve">000 0503 4040000000 000 </t>
  </si>
  <si>
    <t xml:space="preserve">Иные межбюджетные трансферты на поддержку ЖКХ, развитие общественной и транспортной инфраструктуры поселений и оказание дополнительной финансовой помощи</t>
  </si>
  <si>
    <t xml:space="preserve">000 0503 4040100730 000 </t>
  </si>
  <si>
    <t xml:space="preserve">000 0503 4040100730 200 </t>
  </si>
  <si>
    <t xml:space="preserve">015 0503 4040100730 244 </t>
  </si>
  <si>
    <t xml:space="preserve">Культура</t>
  </si>
  <si>
    <t xml:space="preserve">000 0801 0000000000 000 </t>
  </si>
  <si>
    <t xml:space="preserve">000 0801 1700000000 000 </t>
  </si>
  <si>
    <t xml:space="preserve">000 0801 1740000000 000 </t>
  </si>
  <si>
    <t xml:space="preserve">Расходы на содержание муниципальных казенных учреждений культуры</t>
  </si>
  <si>
    <t xml:space="preserve">000 0801 1740100200 000 </t>
  </si>
  <si>
    <t xml:space="preserve">000 0801 1740100200 100 </t>
  </si>
  <si>
    <t xml:space="preserve">015 0801 1740100200 111 </t>
  </si>
  <si>
    <t xml:space="preserve">015 0801 1740100200 119 </t>
  </si>
  <si>
    <t xml:space="preserve">000 0801 1740100200 200 </t>
  </si>
  <si>
    <t xml:space="preserve">015 0801 1740100200 242 </t>
  </si>
  <si>
    <t xml:space="preserve">015 0801 1740100200 244 </t>
  </si>
  <si>
    <t xml:space="preserve">015 0801 1740100200 247 </t>
  </si>
  <si>
    <t xml:space="preserve">000 0801 1740100200 800 </t>
  </si>
  <si>
    <t xml:space="preserve">015 0801 1740100200 851 </t>
  </si>
  <si>
    <t xml:space="preserve">015 0801 1740100200 853 </t>
  </si>
  <si>
    <t xml:space="preserve">Расходы на содержание муниципальных казенных библиотек</t>
  </si>
  <si>
    <t xml:space="preserve">000 0801 1740100210 000 </t>
  </si>
  <si>
    <t xml:space="preserve">000 0801 1740100210 100 </t>
  </si>
  <si>
    <t xml:space="preserve">015 0801 1740100210 111 </t>
  </si>
  <si>
    <t xml:space="preserve">015 0801 1740100210 119 </t>
  </si>
  <si>
    <t xml:space="preserve">000 0801 1740100210 200 </t>
  </si>
  <si>
    <t xml:space="preserve">015 0801 1740100210 242 </t>
  </si>
  <si>
    <t xml:space="preserve">015 0801 1740100210 244 </t>
  </si>
  <si>
    <t xml:space="preserve">Расходы на мероприятия по укреплению материально-технической базы муниципальных учреждений</t>
  </si>
  <si>
    <t xml:space="preserve">000 0801 1740101700 000 </t>
  </si>
  <si>
    <t xml:space="preserve">000 0801 1740101700 200 </t>
  </si>
  <si>
    <t xml:space="preserve">015 0801 1740101700 244 </t>
  </si>
  <si>
    <t xml:space="preserve">Расходы на мероприятия для детей и молодежи</t>
  </si>
  <si>
    <t xml:space="preserve">000 0801 1740101710 000 </t>
  </si>
  <si>
    <t xml:space="preserve">000 0801 1740101710 200 </t>
  </si>
  <si>
    <t xml:space="preserve">015 0801 1740101710 244 </t>
  </si>
  <si>
    <t xml:space="preserve">Расходы на организацию и проведение культурно-массовых мероприятий</t>
  </si>
  <si>
    <t xml:space="preserve">000 0801 1740101720 000 </t>
  </si>
  <si>
    <t xml:space="preserve">000 0801 1740101720 200 </t>
  </si>
  <si>
    <t xml:space="preserve">015 0801 1740101720 244 </t>
  </si>
  <si>
    <t xml:space="preserve">Расходы на софинансирование дополнительных расходов местных бюджетов на сохранение целевых показателей повышения оплаты труда работников муниципальных учреждений культуры в соответствии с Указом Президента Российской Федерации от 7 мая 2012 года № 597 "О мероприятиях по реализации государственной социальной политики"</t>
  </si>
  <si>
    <t xml:space="preserve">000 0801 17401S0360 000 </t>
  </si>
  <si>
    <t xml:space="preserve">000 0801 17401S0360 100 </t>
  </si>
  <si>
    <t xml:space="preserve">015 0801 17401S0360 111 </t>
  </si>
  <si>
    <t xml:space="preserve">015 0801 17401S0360 119 </t>
  </si>
  <si>
    <t xml:space="preserve">Расходы на поддержку развития общественной инфраструктуры муниципального значения</t>
  </si>
  <si>
    <t xml:space="preserve">000 0801 17401S4840 000 </t>
  </si>
  <si>
    <t xml:space="preserve">000 0801 17401S4840 200 </t>
  </si>
  <si>
    <t xml:space="preserve">015 0801 17401S4840 244 </t>
  </si>
  <si>
    <t xml:space="preserve">000 0801 1770000000 000 </t>
  </si>
  <si>
    <t xml:space="preserve">Расходы на мероприятия по капитальному ремонту объектов</t>
  </si>
  <si>
    <t xml:space="preserve">000 0801 17703S0670 000 </t>
  </si>
  <si>
    <t xml:space="preserve">000 0801 17703S0670 200 </t>
  </si>
  <si>
    <t xml:space="preserve">015 0801 17703S0670 243 </t>
  </si>
  <si>
    <t xml:space="preserve">Пенсионное обеспечение</t>
  </si>
  <si>
    <t xml:space="preserve">000 1001 0000000000 000 </t>
  </si>
  <si>
    <t xml:space="preserve">000 1001 9900000000 000 </t>
  </si>
  <si>
    <t xml:space="preserve">000 1001 9990000000 000 </t>
  </si>
  <si>
    <t xml:space="preserve">Доплаты к пенсиям муниципальных служащих</t>
  </si>
  <si>
    <t xml:space="preserve">000 1001 9990000300 000 </t>
  </si>
  <si>
    <t xml:space="preserve">Социальное обеспечение и иные выплаты населению</t>
  </si>
  <si>
    <t xml:space="preserve">000 1001 9990000300 300 </t>
  </si>
  <si>
    <t xml:space="preserve">015 1001 9990000300 312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</si>
  <si>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</si>
  <si>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</si>
  <si>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</si>
  <si>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</si>
  <si>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</si>
  <si>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</si>
  <si>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</si>
  <si>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</si>
  <si>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</si>
  <si>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</si>
  <si>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</si>
  <si>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</si>
  <si>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</si>
  <si>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</si>
  <si>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</si>
  <si>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</si>
  <si>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</si>
  <si>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</si>
  <si>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</si>
  <si>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</si>
  <si>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015 01050000000000500</t>
  </si>
  <si>
    <t xml:space="preserve">Увеличение прочих остатков денежных средств бюджетов сельских поселений</t>
  </si>
  <si>
    <t xml:space="preserve">015 01050201100000510</t>
  </si>
  <si>
    <t xml:space="preserve">уменьшение остатков средств, всего</t>
  </si>
  <si>
    <t xml:space="preserve">720</t>
  </si>
  <si>
    <t xml:space="preserve">015 01050000000000600</t>
  </si>
  <si>
    <t xml:space="preserve">Уменьшение прочих остатков денежных средств бюджетов сельских поселений</t>
  </si>
  <si>
    <t xml:space="preserve">015 01050201100000610</t>
  </si>
  <si>
    <t xml:space="preserve">"________"    _______________  200___  г.</t>
  </si>
  <si>
    <t xml:space="preserve">Доходы/EXPORT_SRC_KIND</t>
  </si>
  <si>
    <t xml:space="preserve">СБС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</si>
  <si>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</si>
  <si>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</si>
  <si>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</si>
  <si>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</si>
  <si>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</si>
  <si>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</si>
  <si>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</si>
  <si>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</si>
  <si>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</si>
  <si>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</si>
  <si>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</si>
  <si>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C:\117M01.txt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</si>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</sst>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name val="Arial Cyr"/>
      <family val="0"/>
      <charset val="1"/>
    </font>
    <font>
      <sz val="8"/>
      <name val="Arial Cyr"/>
      <family val="0"/>
      <charset val="1"/>
    </font>
    <font>
      <sz val="10"/>
      <name val="Arial Cyr"/>
      <family val="0"/>
      <charset val="1"/>
    </font>
    <font>
      <b val="true"/>
      <sz val="8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Arial"/>
        <charset val="1"/>
        <family val="0"/>
      </font>
      <alignment horizontal="general" vertical="bottom" textRotation="0" wrapText="false" indent="0" shrinkToFit="false"/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5400</xdr:colOff>
      <xdr:row>26</xdr:row>
      <xdr:rowOff>149400</xdr:rowOff>
    </xdr:from>
    <xdr:to>
      <xdr:col>2</xdr:col>
      <xdr:colOff>1886040</xdr:colOff>
      <xdr:row>28</xdr:row>
      <xdr:rowOff>73800</xdr:rowOff>
    </xdr:to>
    <xdr:grpSp>
      <xdr:nvGrpSpPr>
        <xdr:cNvPr id="0" name="Group 1"/>
        <xdr:cNvGrpSpPr/>
      </xdr:nvGrpSpPr>
      <xdr:grpSpPr>
        <a:xfrm>
          <a:off x="5400" y="4240080"/>
          <a:ext cx="5253840" cy="248400"/>
          <a:chOff x="5400" y="4240080"/>
          <a:chExt cx="5253840" cy="248400"/>
        </a:xfrm>
      </xdr:grpSpPr>
      <xdr:sp>
        <xdr:nvSpPr>
          <xdr:cNvPr id="1" name="Text Box 2"/>
          <xdr:cNvSpPr/>
        </xdr:nvSpPr>
        <xdr:spPr>
          <a:xfrm>
            <a:off x="5400" y="4240080"/>
            <a:ext cx="187740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b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Руководитель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" name="Text Box 3"/>
          <xdr:cNvSpPr/>
        </xdr:nvSpPr>
        <xdr:spPr>
          <a:xfrm>
            <a:off x="2185920" y="4240080"/>
            <a:ext cx="89244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" name="Text Box 4"/>
          <xdr:cNvSpPr/>
        </xdr:nvSpPr>
        <xdr:spPr>
          <a:xfrm>
            <a:off x="2185920" y="4365000"/>
            <a:ext cx="89244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t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(подпись)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" name="Line 5"/>
          <xdr:cNvSpPr/>
        </xdr:nvSpPr>
        <xdr:spPr>
          <a:xfrm>
            <a:off x="2185920" y="4365000"/>
            <a:ext cx="892800" cy="360"/>
          </a:xfrm>
          <a:prstGeom prst="line">
            <a:avLst/>
          </a:prstGeom>
          <a:ln w="9525">
            <a:solidFill>
              <a:srgbClr val="000000"/>
            </a:solidFill>
            <a:round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" name="Text Box 6"/>
          <xdr:cNvSpPr/>
        </xdr:nvSpPr>
        <xdr:spPr>
          <a:xfrm>
            <a:off x="3381840" y="4240080"/>
            <a:ext cx="187740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6" name="Text Box 7"/>
          <xdr:cNvSpPr/>
        </xdr:nvSpPr>
        <xdr:spPr>
          <a:xfrm>
            <a:off x="3381840" y="4365000"/>
            <a:ext cx="187740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t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(расшифровка подписи)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7" name="Line 8"/>
          <xdr:cNvSpPr/>
        </xdr:nvSpPr>
        <xdr:spPr>
          <a:xfrm>
            <a:off x="3381480" y="4365000"/>
            <a:ext cx="1877760" cy="360"/>
          </a:xfrm>
          <a:prstGeom prst="line">
            <a:avLst/>
          </a:prstGeom>
          <a:ln w="9525">
            <a:solidFill>
              <a:srgbClr val="000000"/>
            </a:solidFill>
            <a:round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twoCell">
    <xdr:from>
      <xdr:col>0</xdr:col>
      <xdr:colOff>5400</xdr:colOff>
      <xdr:row>30</xdr:row>
      <xdr:rowOff>35640</xdr:rowOff>
    </xdr:from>
    <xdr:to>
      <xdr:col>2</xdr:col>
      <xdr:colOff>1886040</xdr:colOff>
      <xdr:row>32</xdr:row>
      <xdr:rowOff>92160</xdr:rowOff>
    </xdr:to>
    <xdr:grpSp>
      <xdr:nvGrpSpPr>
        <xdr:cNvPr id="8" name="Group 9"/>
        <xdr:cNvGrpSpPr/>
      </xdr:nvGrpSpPr>
      <xdr:grpSpPr>
        <a:xfrm>
          <a:off x="5400" y="4773960"/>
          <a:ext cx="5253840" cy="380520"/>
          <a:chOff x="5400" y="4773960"/>
          <a:chExt cx="5253840" cy="380520"/>
        </a:xfrm>
      </xdr:grpSpPr>
      <xdr:sp>
        <xdr:nvSpPr>
          <xdr:cNvPr id="9" name="Text Box 10"/>
          <xdr:cNvSpPr/>
        </xdr:nvSpPr>
        <xdr:spPr>
          <a:xfrm>
            <a:off x="5400" y="4773960"/>
            <a:ext cx="1877400" cy="25560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b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Руководитель финансово-экономической службы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0" name="Text Box 11"/>
          <xdr:cNvSpPr/>
        </xdr:nvSpPr>
        <xdr:spPr>
          <a:xfrm>
            <a:off x="2185920" y="4773960"/>
            <a:ext cx="892440" cy="25560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1" name="Text Box 12"/>
          <xdr:cNvSpPr/>
        </xdr:nvSpPr>
        <xdr:spPr>
          <a:xfrm>
            <a:off x="2185920" y="5031720"/>
            <a:ext cx="892440" cy="122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t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(подпись)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2" name="Line 13"/>
          <xdr:cNvSpPr/>
        </xdr:nvSpPr>
        <xdr:spPr>
          <a:xfrm>
            <a:off x="2185920" y="5031360"/>
            <a:ext cx="892800" cy="360"/>
          </a:xfrm>
          <a:prstGeom prst="line">
            <a:avLst/>
          </a:prstGeom>
          <a:ln w="9525">
            <a:solidFill>
              <a:srgbClr val="000000"/>
            </a:solidFill>
            <a:round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3" name="Text Box 14"/>
          <xdr:cNvSpPr/>
        </xdr:nvSpPr>
        <xdr:spPr>
          <a:xfrm>
            <a:off x="3381840" y="4773960"/>
            <a:ext cx="1877400" cy="25560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4" name="Text Box 15"/>
          <xdr:cNvSpPr/>
        </xdr:nvSpPr>
        <xdr:spPr>
          <a:xfrm>
            <a:off x="3381840" y="5031720"/>
            <a:ext cx="1877400" cy="122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t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(расшифровка подписи)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5" name="Line 16"/>
          <xdr:cNvSpPr/>
        </xdr:nvSpPr>
        <xdr:spPr>
          <a:xfrm>
            <a:off x="3381480" y="5031360"/>
            <a:ext cx="1877760" cy="360"/>
          </a:xfrm>
          <a:prstGeom prst="line">
            <a:avLst/>
          </a:prstGeom>
          <a:ln w="9525">
            <a:solidFill>
              <a:srgbClr val="000000"/>
            </a:solidFill>
            <a:round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twoCell">
    <xdr:from>
      <xdr:col>0</xdr:col>
      <xdr:colOff>5400</xdr:colOff>
      <xdr:row>34</xdr:row>
      <xdr:rowOff>54000</xdr:rowOff>
    </xdr:from>
    <xdr:to>
      <xdr:col>2</xdr:col>
      <xdr:colOff>1886040</xdr:colOff>
      <xdr:row>35</xdr:row>
      <xdr:rowOff>140760</xdr:rowOff>
    </xdr:to>
    <xdr:grpSp>
      <xdr:nvGrpSpPr>
        <xdr:cNvPr id="16" name="Group 17"/>
        <xdr:cNvGrpSpPr/>
      </xdr:nvGrpSpPr>
      <xdr:grpSpPr>
        <a:xfrm>
          <a:off x="5400" y="5439960"/>
          <a:ext cx="5253840" cy="248760"/>
          <a:chOff x="5400" y="5439960"/>
          <a:chExt cx="5253840" cy="248760"/>
        </a:xfrm>
      </xdr:grpSpPr>
      <xdr:sp>
        <xdr:nvSpPr>
          <xdr:cNvPr id="17" name="Text Box 18"/>
          <xdr:cNvSpPr/>
        </xdr:nvSpPr>
        <xdr:spPr>
          <a:xfrm>
            <a:off x="5400" y="5439960"/>
            <a:ext cx="187740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b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Главный бухгалтер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8" name="Text Box 19"/>
          <xdr:cNvSpPr/>
        </xdr:nvSpPr>
        <xdr:spPr>
          <a:xfrm>
            <a:off x="2185920" y="5439960"/>
            <a:ext cx="89244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9" name="Text Box 20"/>
          <xdr:cNvSpPr/>
        </xdr:nvSpPr>
        <xdr:spPr>
          <a:xfrm>
            <a:off x="2185920" y="5565240"/>
            <a:ext cx="89244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t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(подпись)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0" name="Line 21"/>
          <xdr:cNvSpPr/>
        </xdr:nvSpPr>
        <xdr:spPr>
          <a:xfrm>
            <a:off x="2185920" y="5564880"/>
            <a:ext cx="892800" cy="360"/>
          </a:xfrm>
          <a:prstGeom prst="line">
            <a:avLst/>
          </a:prstGeom>
          <a:ln w="9525">
            <a:solidFill>
              <a:srgbClr val="000000"/>
            </a:solidFill>
            <a:round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1" name="Text Box 22"/>
          <xdr:cNvSpPr/>
        </xdr:nvSpPr>
        <xdr:spPr>
          <a:xfrm>
            <a:off x="3381840" y="5439960"/>
            <a:ext cx="187740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2" name="Text Box 23"/>
          <xdr:cNvSpPr/>
        </xdr:nvSpPr>
        <xdr:spPr>
          <a:xfrm>
            <a:off x="3381840" y="5565240"/>
            <a:ext cx="1877400" cy="12348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vertOverflow="clip" lIns="0" rIns="0" tIns="0" bIns="0" anchor="t" upright="1">
            <a:noAutofit/>
          </a:bodyPr>
          <a:p>
            <a:pPr algn="ctr">
              <a:lnSpc>
                <a:spcPct val="100000"/>
              </a:lnSpc>
            </a:pPr>
            <a:r>
              <a:rPr b="0" lang="ru-RU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(расшифровка подписи)</a:t>
            </a:r>
            <a:endParaRPr b="0" lang="ru-RU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3" name="Line 24"/>
          <xdr:cNvSpPr/>
        </xdr:nvSpPr>
        <xdr:spPr>
          <a:xfrm>
            <a:off x="3381480" y="5564880"/>
            <a:ext cx="1877760" cy="360"/>
          </a:xfrm>
          <a:prstGeom prst="line">
            <a:avLst/>
          </a:prstGeom>
          <a:ln w="9525">
            <a:solidFill>
              <a:srgbClr val="000000"/>
            </a:solidFill>
            <a:round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8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2.75" customHeight="true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4"/>
    <col collapsed="false" customWidth="true" hidden="false" outlineLevel="0" max="3" min="3" style="0" width="40.71"/>
    <col collapsed="false" customWidth="true" hidden="false" outlineLevel="0" max="4" min="4" style="0" width="21"/>
    <col collapsed="false" customWidth="true" hidden="false" outlineLevel="0" max="6" min="5" style="0" width="18.71"/>
  </cols>
  <sheetData>
    <row r="1" customFormat="false" ht="13.8" hidden="false" customHeight="false" outlineLevel="0" collapsed="false">
      <c r="A1" s="1"/>
      <c r="B1" s="1"/>
      <c r="C1" s="1"/>
      <c r="D1" s="1"/>
      <c r="E1" s="2"/>
      <c r="F1" s="2"/>
    </row>
    <row r="2" customFormat="false" ht="16.5" hidden="false" customHeight="tru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24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3.7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2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104400280.92</v>
      </c>
      <c r="E19" s="34" t="n">
        <v>22619951.25</v>
      </c>
      <c r="F19" s="33" t="n">
        <f aca="false">IF(OR(D19="-",IF(E19="-",0,E19)&gt;=IF(D19="-",0,D19)),"-",IF(D19="-",0,D19)-IF(E19="-",0,E19))</f>
        <v>81780329.67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14904500</v>
      </c>
      <c r="E21" s="43" t="n">
        <v>7893960.3</v>
      </c>
      <c r="F21" s="44" t="n">
        <f aca="false">IF(OR(D21="-",IF(E21="-",0,E21)&gt;=IF(D21="-",0,D21)),"-",IF(D21="-",0,D21)-IF(E21="-",0,E21))</f>
        <v>7010539.7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3025900</v>
      </c>
      <c r="E22" s="43" t="n">
        <v>1828669.4</v>
      </c>
      <c r="F22" s="44" t="n">
        <f aca="false">IF(OR(D22="-",IF(E22="-",0,E22)&gt;=IF(D22="-",0,D22)),"-",IF(D22="-",0,D22)-IF(E22="-",0,E22))</f>
        <v>1197230.6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3025900</v>
      </c>
      <c r="E23" s="43" t="n">
        <v>1828669.4</v>
      </c>
      <c r="F23" s="44" t="n">
        <f aca="false">IF(OR(D23="-",IF(E23="-",0,E23)&gt;=IF(D23="-",0,D23)),"-",IF(D23="-",0,D23)-IF(E23="-",0,E23))</f>
        <v>1197230.6</v>
      </c>
    </row>
    <row r="24" customFormat="false" ht="144.75" hidden="false" customHeight="false" outlineLevel="0" collapsed="false">
      <c r="A24" s="45" t="s">
        <v>40</v>
      </c>
      <c r="B24" s="41" t="s">
        <v>31</v>
      </c>
      <c r="C24" s="42" t="s">
        <v>41</v>
      </c>
      <c r="D24" s="43" t="n">
        <v>2950900</v>
      </c>
      <c r="E24" s="43" t="n">
        <v>1824990.2</v>
      </c>
      <c r="F24" s="44" t="n">
        <f aca="false">IF(OR(D24="-",IF(E24="-",0,E24)&gt;=IF(D24="-",0,D24)),"-",IF(D24="-",0,D24)-IF(E24="-",0,E24))</f>
        <v>1125909.8</v>
      </c>
    </row>
    <row r="25" customFormat="false" ht="162.65" hidden="false" customHeight="false" outlineLevel="0" collapsed="false">
      <c r="A25" s="45" t="s">
        <v>42</v>
      </c>
      <c r="B25" s="41" t="s">
        <v>31</v>
      </c>
      <c r="C25" s="42" t="s">
        <v>43</v>
      </c>
      <c r="D25" s="43" t="n">
        <v>2950900</v>
      </c>
      <c r="E25" s="43" t="n">
        <v>1824990.2</v>
      </c>
      <c r="F25" s="44" t="n">
        <f aca="false">IF(OR(D25="-",IF(E25="-",0,E25)&gt;=IF(D25="-",0,D25)),"-",IF(D25="-",0,D25)-IF(E25="-",0,E25))</f>
        <v>1125909.8</v>
      </c>
    </row>
    <row r="26" customFormat="false" ht="108.95" hidden="false" customHeight="false" outlineLevel="0" collapsed="false">
      <c r="A26" s="45" t="s">
        <v>44</v>
      </c>
      <c r="B26" s="41" t="s">
        <v>31</v>
      </c>
      <c r="C26" s="42" t="s">
        <v>45</v>
      </c>
      <c r="D26" s="43" t="n">
        <v>5000</v>
      </c>
      <c r="E26" s="43" t="s">
        <v>46</v>
      </c>
      <c r="F26" s="44" t="n">
        <f aca="false">IF(OR(D26="-",IF(E26="-",0,E26)&gt;=IF(D26="-",0,D26)),"-",IF(D26="-",0,D26)-IF(E26="-",0,E26))</f>
        <v>5000</v>
      </c>
    </row>
    <row r="27" customFormat="false" ht="126.85" hidden="false" customHeight="false" outlineLevel="0" collapsed="false">
      <c r="A27" s="45" t="s">
        <v>47</v>
      </c>
      <c r="B27" s="41" t="s">
        <v>31</v>
      </c>
      <c r="C27" s="42" t="s">
        <v>48</v>
      </c>
      <c r="D27" s="43" t="n">
        <v>5000</v>
      </c>
      <c r="E27" s="43" t="s">
        <v>46</v>
      </c>
      <c r="F27" s="44" t="n">
        <f aca="false">IF(OR(D27="-",IF(E27="-",0,E27)&gt;=IF(D27="-",0,D27)),"-",IF(D27="-",0,D27)-IF(E27="-",0,E27))</f>
        <v>5000</v>
      </c>
    </row>
    <row r="28" customFormat="false" ht="91" hidden="false" customHeight="false" outlineLevel="0" collapsed="false">
      <c r="A28" s="45" t="s">
        <v>49</v>
      </c>
      <c r="B28" s="41" t="s">
        <v>31</v>
      </c>
      <c r="C28" s="42" t="s">
        <v>50</v>
      </c>
      <c r="D28" s="43" t="n">
        <v>70000</v>
      </c>
      <c r="E28" s="43" t="n">
        <v>3679.2</v>
      </c>
      <c r="F28" s="44" t="n">
        <f aca="false">IF(OR(D28="-",IF(E28="-",0,E28)&gt;=IF(D28="-",0,D28)),"-",IF(D28="-",0,D28)-IF(E28="-",0,E28))</f>
        <v>66320.8</v>
      </c>
    </row>
    <row r="29" customFormat="false" ht="108.95" hidden="false" customHeight="false" outlineLevel="0" collapsed="false">
      <c r="A29" s="45" t="s">
        <v>51</v>
      </c>
      <c r="B29" s="41" t="s">
        <v>31</v>
      </c>
      <c r="C29" s="42" t="s">
        <v>52</v>
      </c>
      <c r="D29" s="43" t="n">
        <v>70000</v>
      </c>
      <c r="E29" s="43" t="n">
        <v>3679.2</v>
      </c>
      <c r="F29" s="44" t="n">
        <f aca="false">IF(OR(D29="-",IF(E29="-",0,E29)&gt;=IF(D29="-",0,D29)),"-",IF(D29="-",0,D29)-IF(E29="-",0,E29))</f>
        <v>66320.8</v>
      </c>
    </row>
    <row r="30" customFormat="false" ht="19.4" hidden="false" customHeight="false" outlineLevel="0" collapsed="false">
      <c r="A30" s="40" t="s">
        <v>53</v>
      </c>
      <c r="B30" s="41" t="s">
        <v>31</v>
      </c>
      <c r="C30" s="42" t="s">
        <v>54</v>
      </c>
      <c r="D30" s="43" t="n">
        <v>4007700</v>
      </c>
      <c r="E30" s="43" t="n">
        <v>1759937.3</v>
      </c>
      <c r="F30" s="44" t="n">
        <f aca="false">IF(OR(D30="-",IF(E30="-",0,E30)&gt;=IF(D30="-",0,D30)),"-",IF(D30="-",0,D30)-IF(E30="-",0,E30))</f>
        <v>2247762.7</v>
      </c>
    </row>
    <row r="31" customFormat="false" ht="19.4" hidden="false" customHeight="false" outlineLevel="0" collapsed="false">
      <c r="A31" s="40" t="s">
        <v>55</v>
      </c>
      <c r="B31" s="41" t="s">
        <v>31</v>
      </c>
      <c r="C31" s="42" t="s">
        <v>56</v>
      </c>
      <c r="D31" s="43" t="n">
        <v>4007700</v>
      </c>
      <c r="E31" s="43" t="n">
        <v>1759937.3</v>
      </c>
      <c r="F31" s="44" t="n">
        <f aca="false">IF(OR(D31="-",IF(E31="-",0,E31)&gt;=IF(D31="-",0,D31)),"-",IF(D31="-",0,D31)-IF(E31="-",0,E31))</f>
        <v>2247762.7</v>
      </c>
    </row>
    <row r="32" customFormat="false" ht="73.1" hidden="false" customHeight="false" outlineLevel="0" collapsed="false">
      <c r="A32" s="45" t="s">
        <v>57</v>
      </c>
      <c r="B32" s="41" t="s">
        <v>31</v>
      </c>
      <c r="C32" s="42" t="s">
        <v>58</v>
      </c>
      <c r="D32" s="43" t="n">
        <v>1900000</v>
      </c>
      <c r="E32" s="43" t="n">
        <v>885187.04</v>
      </c>
      <c r="F32" s="44" t="n">
        <f aca="false">IF(OR(D32="-",IF(E32="-",0,E32)&gt;=IF(D32="-",0,D32)),"-",IF(D32="-",0,D32)-IF(E32="-",0,E32))</f>
        <v>1014812.96</v>
      </c>
    </row>
    <row r="33" customFormat="false" ht="82.05" hidden="false" customHeight="false" outlineLevel="0" collapsed="false">
      <c r="A33" s="45" t="s">
        <v>59</v>
      </c>
      <c r="B33" s="41" t="s">
        <v>31</v>
      </c>
      <c r="C33" s="42" t="s">
        <v>60</v>
      </c>
      <c r="D33" s="43" t="n">
        <v>10000</v>
      </c>
      <c r="E33" s="43" t="n">
        <v>5450.58</v>
      </c>
      <c r="F33" s="44" t="n">
        <f aca="false">IF(OR(D33="-",IF(E33="-",0,E33)&gt;=IF(D33="-",0,D33)),"-",IF(D33="-",0,D33)-IF(E33="-",0,E33))</f>
        <v>4549.42</v>
      </c>
    </row>
    <row r="34" customFormat="false" ht="73.1" hidden="false" customHeight="false" outlineLevel="0" collapsed="false">
      <c r="A34" s="45" t="s">
        <v>61</v>
      </c>
      <c r="B34" s="41" t="s">
        <v>31</v>
      </c>
      <c r="C34" s="42" t="s">
        <v>62</v>
      </c>
      <c r="D34" s="43" t="n">
        <v>2097700</v>
      </c>
      <c r="E34" s="43" t="n">
        <v>964618.5</v>
      </c>
      <c r="F34" s="44" t="n">
        <f aca="false">IF(OR(D34="-",IF(E34="-",0,E34)&gt;=IF(D34="-",0,D34)),"-",IF(D34="-",0,D34)-IF(E34="-",0,E34))</f>
        <v>1133081.5</v>
      </c>
    </row>
    <row r="35" customFormat="false" ht="46.25" hidden="false" customHeight="false" outlineLevel="0" collapsed="false">
      <c r="A35" s="40" t="s">
        <v>63</v>
      </c>
      <c r="B35" s="41" t="s">
        <v>31</v>
      </c>
      <c r="C35" s="42" t="s">
        <v>64</v>
      </c>
      <c r="D35" s="43" t="s">
        <v>46</v>
      </c>
      <c r="E35" s="43" t="n">
        <v>-95318.82</v>
      </c>
      <c r="F35" s="44" t="str">
        <f aca="false">IF(OR(D35="-",IF(E35="-",0,E35)&gt;=IF(D35="-",0,D35)),"-",IF(D35="-",0,D35)-IF(E35="-",0,E35))</f>
        <v>-</v>
      </c>
    </row>
    <row r="36" customFormat="false" ht="73.1" hidden="false" customHeight="false" outlineLevel="0" collapsed="false">
      <c r="A36" s="45" t="s">
        <v>65</v>
      </c>
      <c r="B36" s="41" t="s">
        <v>31</v>
      </c>
      <c r="C36" s="42" t="s">
        <v>66</v>
      </c>
      <c r="D36" s="43" t="s">
        <v>46</v>
      </c>
      <c r="E36" s="43" t="n">
        <v>-95318.82</v>
      </c>
      <c r="F36" s="44" t="str">
        <f aca="false">IF(OR(D36="-",IF(E36="-",0,E36)&gt;=IF(D36="-",0,D36)),"-",IF(D36="-",0,D36)-IF(E36="-",0,E36))</f>
        <v>-</v>
      </c>
    </row>
    <row r="37" customFormat="false" ht="12.75" hidden="false" customHeight="false" outlineLevel="0" collapsed="false">
      <c r="A37" s="40" t="s">
        <v>67</v>
      </c>
      <c r="B37" s="41" t="s">
        <v>31</v>
      </c>
      <c r="C37" s="42" t="s">
        <v>68</v>
      </c>
      <c r="D37" s="43" t="n">
        <v>2518900</v>
      </c>
      <c r="E37" s="43" t="n">
        <v>358811.64</v>
      </c>
      <c r="F37" s="44" t="n">
        <f aca="false">IF(OR(D37="-",IF(E37="-",0,E37)&gt;=IF(D37="-",0,D37)),"-",IF(D37="-",0,D37)-IF(E37="-",0,E37))</f>
        <v>2160088.36</v>
      </c>
    </row>
    <row r="38" customFormat="false" ht="12.75" hidden="false" customHeight="false" outlineLevel="0" collapsed="false">
      <c r="A38" s="40" t="s">
        <v>69</v>
      </c>
      <c r="B38" s="41" t="s">
        <v>31</v>
      </c>
      <c r="C38" s="42" t="s">
        <v>70</v>
      </c>
      <c r="D38" s="43" t="n">
        <v>370900</v>
      </c>
      <c r="E38" s="43" t="n">
        <v>16110.72</v>
      </c>
      <c r="F38" s="44" t="n">
        <f aca="false">IF(OR(D38="-",IF(E38="-",0,E38)&gt;=IF(D38="-",0,D38)),"-",IF(D38="-",0,D38)-IF(E38="-",0,E38))</f>
        <v>354789.28</v>
      </c>
    </row>
    <row r="39" customFormat="false" ht="28.35" hidden="false" customHeight="false" outlineLevel="0" collapsed="false">
      <c r="A39" s="40" t="s">
        <v>71</v>
      </c>
      <c r="B39" s="41" t="s">
        <v>31</v>
      </c>
      <c r="C39" s="42" t="s">
        <v>72</v>
      </c>
      <c r="D39" s="43" t="n">
        <v>370900</v>
      </c>
      <c r="E39" s="43" t="n">
        <v>16110.72</v>
      </c>
      <c r="F39" s="44" t="n">
        <f aca="false">IF(OR(D39="-",IF(E39="-",0,E39)&gt;=IF(D39="-",0,D39)),"-",IF(D39="-",0,D39)-IF(E39="-",0,E39))</f>
        <v>354789.28</v>
      </c>
    </row>
    <row r="40" customFormat="false" ht="46.25" hidden="false" customHeight="false" outlineLevel="0" collapsed="false">
      <c r="A40" s="40" t="s">
        <v>73</v>
      </c>
      <c r="B40" s="41" t="s">
        <v>31</v>
      </c>
      <c r="C40" s="42" t="s">
        <v>74</v>
      </c>
      <c r="D40" s="43" t="n">
        <v>370900</v>
      </c>
      <c r="E40" s="43" t="n">
        <v>16110.72</v>
      </c>
      <c r="F40" s="44" t="n">
        <f aca="false">IF(OR(D40="-",IF(E40="-",0,E40)&gt;=IF(D40="-",0,D40)),"-",IF(D40="-",0,D40)-IF(E40="-",0,E40))</f>
        <v>354789.28</v>
      </c>
    </row>
    <row r="41" customFormat="false" ht="12.75" hidden="false" customHeight="false" outlineLevel="0" collapsed="false">
      <c r="A41" s="40" t="s">
        <v>75</v>
      </c>
      <c r="B41" s="41" t="s">
        <v>31</v>
      </c>
      <c r="C41" s="42" t="s">
        <v>76</v>
      </c>
      <c r="D41" s="43" t="n">
        <v>2148000</v>
      </c>
      <c r="E41" s="43" t="n">
        <v>342700.92</v>
      </c>
      <c r="F41" s="44" t="n">
        <f aca="false">IF(OR(D41="-",IF(E41="-",0,E41)&gt;=IF(D41="-",0,D41)),"-",IF(D41="-",0,D41)-IF(E41="-",0,E41))</f>
        <v>1805299.08</v>
      </c>
    </row>
    <row r="42" customFormat="false" ht="12.75" hidden="false" customHeight="false" outlineLevel="0" collapsed="false">
      <c r="A42" s="40" t="s">
        <v>77</v>
      </c>
      <c r="B42" s="41" t="s">
        <v>31</v>
      </c>
      <c r="C42" s="42" t="s">
        <v>78</v>
      </c>
      <c r="D42" s="43" t="n">
        <v>581000</v>
      </c>
      <c r="E42" s="43" t="n">
        <v>237525.6</v>
      </c>
      <c r="F42" s="44" t="n">
        <f aca="false">IF(OR(D42="-",IF(E42="-",0,E42)&gt;=IF(D42="-",0,D42)),"-",IF(D42="-",0,D42)-IF(E42="-",0,E42))</f>
        <v>343474.4</v>
      </c>
    </row>
    <row r="43" customFormat="false" ht="19.4" hidden="false" customHeight="false" outlineLevel="0" collapsed="false">
      <c r="A43" s="40" t="s">
        <v>79</v>
      </c>
      <c r="B43" s="41" t="s">
        <v>31</v>
      </c>
      <c r="C43" s="42" t="s">
        <v>80</v>
      </c>
      <c r="D43" s="43" t="n">
        <v>581000</v>
      </c>
      <c r="E43" s="43" t="n">
        <v>237525.6</v>
      </c>
      <c r="F43" s="44" t="n">
        <f aca="false">IF(OR(D43="-",IF(E43="-",0,E43)&gt;=IF(D43="-",0,D43)),"-",IF(D43="-",0,D43)-IF(E43="-",0,E43))</f>
        <v>343474.4</v>
      </c>
    </row>
    <row r="44" customFormat="false" ht="46.25" hidden="false" customHeight="false" outlineLevel="0" collapsed="false">
      <c r="A44" s="40" t="s">
        <v>81</v>
      </c>
      <c r="B44" s="41" t="s">
        <v>31</v>
      </c>
      <c r="C44" s="42" t="s">
        <v>82</v>
      </c>
      <c r="D44" s="43" t="n">
        <v>581000</v>
      </c>
      <c r="E44" s="43" t="n">
        <v>237525.6</v>
      </c>
      <c r="F44" s="44" t="n">
        <f aca="false">IF(OR(D44="-",IF(E44="-",0,E44)&gt;=IF(D44="-",0,D44)),"-",IF(D44="-",0,D44)-IF(E44="-",0,E44))</f>
        <v>343474.4</v>
      </c>
    </row>
    <row r="45" customFormat="false" ht="12.75" hidden="false" customHeight="false" outlineLevel="0" collapsed="false">
      <c r="A45" s="40" t="s">
        <v>83</v>
      </c>
      <c r="B45" s="41" t="s">
        <v>31</v>
      </c>
      <c r="C45" s="42" t="s">
        <v>84</v>
      </c>
      <c r="D45" s="43" t="n">
        <v>1567000</v>
      </c>
      <c r="E45" s="43" t="n">
        <v>105175.32</v>
      </c>
      <c r="F45" s="44" t="n">
        <f aca="false">IF(OR(D45="-",IF(E45="-",0,E45)&gt;=IF(D45="-",0,D45)),"-",IF(D45="-",0,D45)-IF(E45="-",0,E45))</f>
        <v>1461824.68</v>
      </c>
    </row>
    <row r="46" customFormat="false" ht="28.35" hidden="false" customHeight="false" outlineLevel="0" collapsed="false">
      <c r="A46" s="40" t="s">
        <v>85</v>
      </c>
      <c r="B46" s="41" t="s">
        <v>31</v>
      </c>
      <c r="C46" s="42" t="s">
        <v>86</v>
      </c>
      <c r="D46" s="43" t="n">
        <v>1567000</v>
      </c>
      <c r="E46" s="43" t="n">
        <v>105175.32</v>
      </c>
      <c r="F46" s="44" t="n">
        <f aca="false">IF(OR(D46="-",IF(E46="-",0,E46)&gt;=IF(D46="-",0,D46)),"-",IF(D46="-",0,D46)-IF(E46="-",0,E46))</f>
        <v>1461824.68</v>
      </c>
    </row>
    <row r="47" customFormat="false" ht="46.25" hidden="false" customHeight="false" outlineLevel="0" collapsed="false">
      <c r="A47" s="40" t="s">
        <v>87</v>
      </c>
      <c r="B47" s="41" t="s">
        <v>31</v>
      </c>
      <c r="C47" s="42" t="s">
        <v>88</v>
      </c>
      <c r="D47" s="43" t="n">
        <v>1567000</v>
      </c>
      <c r="E47" s="43" t="n">
        <v>105175.32</v>
      </c>
      <c r="F47" s="44" t="n">
        <f aca="false">IF(OR(D47="-",IF(E47="-",0,E47)&gt;=IF(D47="-",0,D47)),"-",IF(D47="-",0,D47)-IF(E47="-",0,E47))</f>
        <v>1461824.68</v>
      </c>
    </row>
    <row r="48" customFormat="false" ht="12.75" hidden="false" customHeight="false" outlineLevel="0" collapsed="false">
      <c r="A48" s="40" t="s">
        <v>89</v>
      </c>
      <c r="B48" s="41" t="s">
        <v>31</v>
      </c>
      <c r="C48" s="42" t="s">
        <v>90</v>
      </c>
      <c r="D48" s="43" t="n">
        <v>5000</v>
      </c>
      <c r="E48" s="43" t="n">
        <v>2800</v>
      </c>
      <c r="F48" s="44" t="n">
        <f aca="false">IF(OR(D48="-",IF(E48="-",0,E48)&gt;=IF(D48="-",0,D48)),"-",IF(D48="-",0,D48)-IF(E48="-",0,E48))</f>
        <v>2200</v>
      </c>
    </row>
    <row r="49" customFormat="false" ht="28.35" hidden="false" customHeight="false" outlineLevel="0" collapsed="false">
      <c r="A49" s="40" t="s">
        <v>91</v>
      </c>
      <c r="B49" s="41" t="s">
        <v>31</v>
      </c>
      <c r="C49" s="42" t="s">
        <v>92</v>
      </c>
      <c r="D49" s="43" t="n">
        <v>5000</v>
      </c>
      <c r="E49" s="43" t="n">
        <v>2800</v>
      </c>
      <c r="F49" s="44" t="n">
        <f aca="false">IF(OR(D49="-",IF(E49="-",0,E49)&gt;=IF(D49="-",0,D49)),"-",IF(D49="-",0,D49)-IF(E49="-",0,E49))</f>
        <v>2200</v>
      </c>
    </row>
    <row r="50" customFormat="false" ht="46.25" hidden="false" customHeight="false" outlineLevel="0" collapsed="false">
      <c r="A50" s="40" t="s">
        <v>93</v>
      </c>
      <c r="B50" s="41" t="s">
        <v>31</v>
      </c>
      <c r="C50" s="42" t="s">
        <v>94</v>
      </c>
      <c r="D50" s="43" t="n">
        <v>5000</v>
      </c>
      <c r="E50" s="43" t="n">
        <v>2800</v>
      </c>
      <c r="F50" s="44" t="n">
        <f aca="false">IF(OR(D50="-",IF(E50="-",0,E50)&gt;=IF(D50="-",0,D50)),"-",IF(D50="-",0,D50)-IF(E50="-",0,E50))</f>
        <v>2200</v>
      </c>
    </row>
    <row r="51" customFormat="false" ht="28.35" hidden="false" customHeight="false" outlineLevel="0" collapsed="false">
      <c r="A51" s="40" t="s">
        <v>95</v>
      </c>
      <c r="B51" s="41" t="s">
        <v>31</v>
      </c>
      <c r="C51" s="42" t="s">
        <v>96</v>
      </c>
      <c r="D51" s="43" t="n">
        <v>2062000</v>
      </c>
      <c r="E51" s="43" t="n">
        <v>708741.96</v>
      </c>
      <c r="F51" s="44" t="n">
        <f aca="false">IF(OR(D51="-",IF(E51="-",0,E51)&gt;=IF(D51="-",0,D51)),"-",IF(D51="-",0,D51)-IF(E51="-",0,E51))</f>
        <v>1353258.04</v>
      </c>
    </row>
    <row r="52" customFormat="false" ht="55.2" hidden="false" customHeight="false" outlineLevel="0" collapsed="false">
      <c r="A52" s="45" t="s">
        <v>97</v>
      </c>
      <c r="B52" s="41" t="s">
        <v>31</v>
      </c>
      <c r="C52" s="42" t="s">
        <v>98</v>
      </c>
      <c r="D52" s="43" t="n">
        <v>62000</v>
      </c>
      <c r="E52" s="43" t="n">
        <v>30728.92</v>
      </c>
      <c r="F52" s="44" t="n">
        <f aca="false">IF(OR(D52="-",IF(E52="-",0,E52)&gt;=IF(D52="-",0,D52)),"-",IF(D52="-",0,D52)-IF(E52="-",0,E52))</f>
        <v>31271.08</v>
      </c>
    </row>
    <row r="53" customFormat="false" ht="55.2" hidden="false" customHeight="false" outlineLevel="0" collapsed="false">
      <c r="A53" s="45" t="s">
        <v>99</v>
      </c>
      <c r="B53" s="41" t="s">
        <v>31</v>
      </c>
      <c r="C53" s="42" t="s">
        <v>100</v>
      </c>
      <c r="D53" s="43" t="n">
        <v>62000</v>
      </c>
      <c r="E53" s="43" t="n">
        <v>30728.92</v>
      </c>
      <c r="F53" s="44" t="n">
        <f aca="false">IF(OR(D53="-",IF(E53="-",0,E53)&gt;=IF(D53="-",0,D53)),"-",IF(D53="-",0,D53)-IF(E53="-",0,E53))</f>
        <v>31271.08</v>
      </c>
    </row>
    <row r="54" customFormat="false" ht="46.25" hidden="false" customHeight="false" outlineLevel="0" collapsed="false">
      <c r="A54" s="40" t="s">
        <v>101</v>
      </c>
      <c r="B54" s="41" t="s">
        <v>31</v>
      </c>
      <c r="C54" s="42" t="s">
        <v>102</v>
      </c>
      <c r="D54" s="43" t="n">
        <v>62000</v>
      </c>
      <c r="E54" s="43" t="n">
        <v>30728.92</v>
      </c>
      <c r="F54" s="44" t="n">
        <f aca="false">IF(OR(D54="-",IF(E54="-",0,E54)&gt;=IF(D54="-",0,D54)),"-",IF(D54="-",0,D54)-IF(E54="-",0,E54))</f>
        <v>31271.08</v>
      </c>
    </row>
    <row r="55" customFormat="false" ht="55.2" hidden="false" customHeight="false" outlineLevel="0" collapsed="false">
      <c r="A55" s="45" t="s">
        <v>103</v>
      </c>
      <c r="B55" s="41" t="s">
        <v>31</v>
      </c>
      <c r="C55" s="42" t="s">
        <v>104</v>
      </c>
      <c r="D55" s="43" t="n">
        <v>2000000</v>
      </c>
      <c r="E55" s="43" t="n">
        <v>678013.04</v>
      </c>
      <c r="F55" s="44" t="n">
        <f aca="false">IF(OR(D55="-",IF(E55="-",0,E55)&gt;=IF(D55="-",0,D55)),"-",IF(D55="-",0,D55)-IF(E55="-",0,E55))</f>
        <v>1321986.96</v>
      </c>
    </row>
    <row r="56" customFormat="false" ht="55.2" hidden="false" customHeight="false" outlineLevel="0" collapsed="false">
      <c r="A56" s="45" t="s">
        <v>105</v>
      </c>
      <c r="B56" s="41" t="s">
        <v>31</v>
      </c>
      <c r="C56" s="42" t="s">
        <v>106</v>
      </c>
      <c r="D56" s="43" t="n">
        <v>2000000</v>
      </c>
      <c r="E56" s="43" t="n">
        <v>678013.04</v>
      </c>
      <c r="F56" s="44" t="n">
        <f aca="false">IF(OR(D56="-",IF(E56="-",0,E56)&gt;=IF(D56="-",0,D56)),"-",IF(D56="-",0,D56)-IF(E56="-",0,E56))</f>
        <v>1321986.96</v>
      </c>
    </row>
    <row r="57" customFormat="false" ht="55.2" hidden="false" customHeight="false" outlineLevel="0" collapsed="false">
      <c r="A57" s="40" t="s">
        <v>107</v>
      </c>
      <c r="B57" s="41" t="s">
        <v>31</v>
      </c>
      <c r="C57" s="42" t="s">
        <v>108</v>
      </c>
      <c r="D57" s="43" t="n">
        <v>2000000</v>
      </c>
      <c r="E57" s="43" t="n">
        <v>678013.04</v>
      </c>
      <c r="F57" s="44" t="n">
        <f aca="false">IF(OR(D57="-",IF(E57="-",0,E57)&gt;=IF(D57="-",0,D57)),"-",IF(D57="-",0,D57)-IF(E57="-",0,E57))</f>
        <v>1321986.96</v>
      </c>
    </row>
    <row r="58" customFormat="false" ht="19.4" hidden="false" customHeight="false" outlineLevel="0" collapsed="false">
      <c r="A58" s="40" t="s">
        <v>109</v>
      </c>
      <c r="B58" s="41" t="s">
        <v>31</v>
      </c>
      <c r="C58" s="42" t="s">
        <v>110</v>
      </c>
      <c r="D58" s="43" t="n">
        <v>50000</v>
      </c>
      <c r="E58" s="43" t="s">
        <v>46</v>
      </c>
      <c r="F58" s="44" t="n">
        <f aca="false">IF(OR(D58="-",IF(E58="-",0,E58)&gt;=IF(D58="-",0,D58)),"-",IF(D58="-",0,D58)-IF(E58="-",0,E58))</f>
        <v>50000</v>
      </c>
    </row>
    <row r="59" customFormat="false" ht="12.75" hidden="false" customHeight="false" outlineLevel="0" collapsed="false">
      <c r="A59" s="40" t="s">
        <v>111</v>
      </c>
      <c r="B59" s="41" t="s">
        <v>31</v>
      </c>
      <c r="C59" s="42" t="s">
        <v>112</v>
      </c>
      <c r="D59" s="43" t="n">
        <v>50000</v>
      </c>
      <c r="E59" s="43" t="s">
        <v>46</v>
      </c>
      <c r="F59" s="44" t="n">
        <f aca="false">IF(OR(D59="-",IF(E59="-",0,E59)&gt;=IF(D59="-",0,D59)),"-",IF(D59="-",0,D59)-IF(E59="-",0,E59))</f>
        <v>50000</v>
      </c>
    </row>
    <row r="60" customFormat="false" ht="12.75" hidden="false" customHeight="false" outlineLevel="0" collapsed="false">
      <c r="A60" s="40" t="s">
        <v>113</v>
      </c>
      <c r="B60" s="41" t="s">
        <v>31</v>
      </c>
      <c r="C60" s="42" t="s">
        <v>114</v>
      </c>
      <c r="D60" s="43" t="n">
        <v>50000</v>
      </c>
      <c r="E60" s="43" t="s">
        <v>46</v>
      </c>
      <c r="F60" s="44" t="n">
        <f aca="false">IF(OR(D60="-",IF(E60="-",0,E60)&gt;=IF(D60="-",0,D60)),"-",IF(D60="-",0,D60)-IF(E60="-",0,E60))</f>
        <v>50000</v>
      </c>
    </row>
    <row r="61" customFormat="false" ht="19.4" hidden="false" customHeight="false" outlineLevel="0" collapsed="false">
      <c r="A61" s="40" t="s">
        <v>115</v>
      </c>
      <c r="B61" s="41" t="s">
        <v>31</v>
      </c>
      <c r="C61" s="42" t="s">
        <v>116</v>
      </c>
      <c r="D61" s="43" t="n">
        <v>50000</v>
      </c>
      <c r="E61" s="43" t="s">
        <v>46</v>
      </c>
      <c r="F61" s="44" t="n">
        <f aca="false">IF(OR(D61="-",IF(E61="-",0,E61)&gt;=IF(D61="-",0,D61)),"-",IF(D61="-",0,D61)-IF(E61="-",0,E61))</f>
        <v>50000</v>
      </c>
    </row>
    <row r="62" customFormat="false" ht="19.4" hidden="false" customHeight="false" outlineLevel="0" collapsed="false">
      <c r="A62" s="40" t="s">
        <v>117</v>
      </c>
      <c r="B62" s="41" t="s">
        <v>31</v>
      </c>
      <c r="C62" s="42" t="s">
        <v>118</v>
      </c>
      <c r="D62" s="43" t="n">
        <v>3235000</v>
      </c>
      <c r="E62" s="43" t="n">
        <v>3235000</v>
      </c>
      <c r="F62" s="44" t="str">
        <f aca="false">IF(OR(D62="-",IF(E62="-",0,E62)&gt;=IF(D62="-",0,D62)),"-",IF(D62="-",0,D62)-IF(E62="-",0,E62))</f>
        <v>-</v>
      </c>
    </row>
    <row r="63" customFormat="false" ht="55.2" hidden="false" customHeight="false" outlineLevel="0" collapsed="false">
      <c r="A63" s="45" t="s">
        <v>119</v>
      </c>
      <c r="B63" s="41" t="s">
        <v>31</v>
      </c>
      <c r="C63" s="42" t="s">
        <v>120</v>
      </c>
      <c r="D63" s="43" t="n">
        <v>2152000</v>
      </c>
      <c r="E63" s="43" t="n">
        <v>2152000</v>
      </c>
      <c r="F63" s="44" t="str">
        <f aca="false">IF(OR(D63="-",IF(E63="-",0,E63)&gt;=IF(D63="-",0,D63)),"-",IF(D63="-",0,D63)-IF(E63="-",0,E63))</f>
        <v>-</v>
      </c>
    </row>
    <row r="64" customFormat="false" ht="64.15" hidden="false" customHeight="false" outlineLevel="0" collapsed="false">
      <c r="A64" s="45" t="s">
        <v>121</v>
      </c>
      <c r="B64" s="41" t="s">
        <v>31</v>
      </c>
      <c r="C64" s="42" t="s">
        <v>122</v>
      </c>
      <c r="D64" s="43" t="n">
        <v>2152000</v>
      </c>
      <c r="E64" s="43" t="n">
        <v>2152000</v>
      </c>
      <c r="F64" s="44" t="str">
        <f aca="false">IF(OR(D64="-",IF(E64="-",0,E64)&gt;=IF(D64="-",0,D64)),"-",IF(D64="-",0,D64)-IF(E64="-",0,E64))</f>
        <v>-</v>
      </c>
    </row>
    <row r="65" customFormat="false" ht="55.2" hidden="false" customHeight="false" outlineLevel="0" collapsed="false">
      <c r="A65" s="45" t="s">
        <v>123</v>
      </c>
      <c r="B65" s="41" t="s">
        <v>31</v>
      </c>
      <c r="C65" s="42" t="s">
        <v>124</v>
      </c>
      <c r="D65" s="43" t="n">
        <v>2152000</v>
      </c>
      <c r="E65" s="43" t="n">
        <v>2152000</v>
      </c>
      <c r="F65" s="44" t="str">
        <f aca="false">IF(OR(D65="-",IF(E65="-",0,E65)&gt;=IF(D65="-",0,D65)),"-",IF(D65="-",0,D65)-IF(E65="-",0,E65))</f>
        <v>-</v>
      </c>
    </row>
    <row r="66" customFormat="false" ht="19.4" hidden="false" customHeight="false" outlineLevel="0" collapsed="false">
      <c r="A66" s="40" t="s">
        <v>125</v>
      </c>
      <c r="B66" s="41" t="s">
        <v>31</v>
      </c>
      <c r="C66" s="42" t="s">
        <v>126</v>
      </c>
      <c r="D66" s="43" t="n">
        <v>1083000</v>
      </c>
      <c r="E66" s="43" t="n">
        <v>1083000</v>
      </c>
      <c r="F66" s="44" t="str">
        <f aca="false">IF(OR(D66="-",IF(E66="-",0,E66)&gt;=IF(D66="-",0,D66)),"-",IF(D66="-",0,D66)-IF(E66="-",0,E66))</f>
        <v>-</v>
      </c>
    </row>
    <row r="67" customFormat="false" ht="28.35" hidden="false" customHeight="false" outlineLevel="0" collapsed="false">
      <c r="A67" s="40" t="s">
        <v>127</v>
      </c>
      <c r="B67" s="41" t="s">
        <v>31</v>
      </c>
      <c r="C67" s="42" t="s">
        <v>128</v>
      </c>
      <c r="D67" s="43" t="n">
        <v>1083000</v>
      </c>
      <c r="E67" s="43" t="n">
        <v>1083000</v>
      </c>
      <c r="F67" s="44" t="str">
        <f aca="false">IF(OR(D67="-",IF(E67="-",0,E67)&gt;=IF(D67="-",0,D67)),"-",IF(D67="-",0,D67)-IF(E67="-",0,E67))</f>
        <v>-</v>
      </c>
    </row>
    <row r="68" customFormat="false" ht="37.3" hidden="false" customHeight="false" outlineLevel="0" collapsed="false">
      <c r="A68" s="40" t="s">
        <v>129</v>
      </c>
      <c r="B68" s="41" t="s">
        <v>31</v>
      </c>
      <c r="C68" s="42" t="s">
        <v>130</v>
      </c>
      <c r="D68" s="43" t="n">
        <v>1083000</v>
      </c>
      <c r="E68" s="43" t="n">
        <v>1083000</v>
      </c>
      <c r="F68" s="44" t="str">
        <f aca="false">IF(OR(D68="-",IF(E68="-",0,E68)&gt;=IF(D68="-",0,D68)),"-",IF(D68="-",0,D68)-IF(E68="-",0,E68))</f>
        <v>-</v>
      </c>
    </row>
    <row r="69" customFormat="false" ht="12.75" hidden="false" customHeight="false" outlineLevel="0" collapsed="false">
      <c r="A69" s="40" t="s">
        <v>131</v>
      </c>
      <c r="B69" s="41" t="s">
        <v>31</v>
      </c>
      <c r="C69" s="42" t="s">
        <v>132</v>
      </c>
      <c r="D69" s="43" t="n">
        <v>89495780.92</v>
      </c>
      <c r="E69" s="43" t="n">
        <v>14725990.95</v>
      </c>
      <c r="F69" s="44" t="n">
        <f aca="false">IF(OR(D69="-",IF(E69="-",0,E69)&gt;=IF(D69="-",0,D69)),"-",IF(D69="-",0,D69)-IF(E69="-",0,E69))</f>
        <v>74769789.97</v>
      </c>
    </row>
    <row r="70" customFormat="false" ht="28.35" hidden="false" customHeight="false" outlineLevel="0" collapsed="false">
      <c r="A70" s="40" t="s">
        <v>133</v>
      </c>
      <c r="B70" s="41" t="s">
        <v>31</v>
      </c>
      <c r="C70" s="42" t="s">
        <v>134</v>
      </c>
      <c r="D70" s="43" t="n">
        <v>89495780.92</v>
      </c>
      <c r="E70" s="43" t="n">
        <v>14707370</v>
      </c>
      <c r="F70" s="44" t="n">
        <f aca="false">IF(OR(D70="-",IF(E70="-",0,E70)&gt;=IF(D70="-",0,D70)),"-",IF(D70="-",0,D70)-IF(E70="-",0,E70))</f>
        <v>74788410.92</v>
      </c>
    </row>
    <row r="71" customFormat="false" ht="19.4" hidden="false" customHeight="false" outlineLevel="0" collapsed="false">
      <c r="A71" s="40" t="s">
        <v>135</v>
      </c>
      <c r="B71" s="41" t="s">
        <v>31</v>
      </c>
      <c r="C71" s="42" t="s">
        <v>136</v>
      </c>
      <c r="D71" s="43" t="n">
        <v>18534500</v>
      </c>
      <c r="E71" s="43" t="n">
        <v>11120700</v>
      </c>
      <c r="F71" s="44" t="n">
        <f aca="false">IF(OR(D71="-",IF(E71="-",0,E71)&gt;=IF(D71="-",0,D71)),"-",IF(D71="-",0,D71)-IF(E71="-",0,E71))</f>
        <v>7413800</v>
      </c>
    </row>
    <row r="72" customFormat="false" ht="28.35" hidden="false" customHeight="false" outlineLevel="0" collapsed="false">
      <c r="A72" s="40" t="s">
        <v>137</v>
      </c>
      <c r="B72" s="41" t="s">
        <v>31</v>
      </c>
      <c r="C72" s="42" t="s">
        <v>138</v>
      </c>
      <c r="D72" s="43" t="n">
        <v>18534500</v>
      </c>
      <c r="E72" s="43" t="n">
        <v>11120700</v>
      </c>
      <c r="F72" s="44" t="n">
        <f aca="false">IF(OR(D72="-",IF(E72="-",0,E72)&gt;=IF(D72="-",0,D72)),"-",IF(D72="-",0,D72)-IF(E72="-",0,E72))</f>
        <v>7413800</v>
      </c>
    </row>
    <row r="73" customFormat="false" ht="28.35" hidden="false" customHeight="false" outlineLevel="0" collapsed="false">
      <c r="A73" s="40" t="s">
        <v>139</v>
      </c>
      <c r="B73" s="41" t="s">
        <v>31</v>
      </c>
      <c r="C73" s="42" t="s">
        <v>140</v>
      </c>
      <c r="D73" s="43" t="n">
        <v>18534500</v>
      </c>
      <c r="E73" s="43" t="n">
        <v>11120700</v>
      </c>
      <c r="F73" s="44" t="n">
        <f aca="false">IF(OR(D73="-",IF(E73="-",0,E73)&gt;=IF(D73="-",0,D73)),"-",IF(D73="-",0,D73)-IF(E73="-",0,E73))</f>
        <v>7413800</v>
      </c>
    </row>
    <row r="74" customFormat="false" ht="19.4" hidden="false" customHeight="false" outlineLevel="0" collapsed="false">
      <c r="A74" s="40" t="s">
        <v>141</v>
      </c>
      <c r="B74" s="41" t="s">
        <v>31</v>
      </c>
      <c r="C74" s="42" t="s">
        <v>142</v>
      </c>
      <c r="D74" s="43" t="n">
        <v>61886279.72</v>
      </c>
      <c r="E74" s="43" t="n">
        <v>2479700</v>
      </c>
      <c r="F74" s="44" t="n">
        <f aca="false">IF(OR(D74="-",IF(E74="-",0,E74)&gt;=IF(D74="-",0,D74)),"-",IF(D74="-",0,D74)-IF(E74="-",0,E74))</f>
        <v>59406579.72</v>
      </c>
    </row>
    <row r="75" customFormat="false" ht="12.75" hidden="false" customHeight="false" outlineLevel="0" collapsed="false">
      <c r="A75" s="40" t="s">
        <v>143</v>
      </c>
      <c r="B75" s="41" t="s">
        <v>31</v>
      </c>
      <c r="C75" s="42" t="s">
        <v>144</v>
      </c>
      <c r="D75" s="43" t="n">
        <v>61886279.72</v>
      </c>
      <c r="E75" s="43" t="n">
        <v>2479700</v>
      </c>
      <c r="F75" s="44" t="n">
        <f aca="false">IF(OR(D75="-",IF(E75="-",0,E75)&gt;=IF(D75="-",0,D75)),"-",IF(D75="-",0,D75)-IF(E75="-",0,E75))</f>
        <v>59406579.72</v>
      </c>
    </row>
    <row r="76" customFormat="false" ht="12.75" hidden="false" customHeight="false" outlineLevel="0" collapsed="false">
      <c r="A76" s="40" t="s">
        <v>145</v>
      </c>
      <c r="B76" s="41" t="s">
        <v>31</v>
      </c>
      <c r="C76" s="42" t="s">
        <v>146</v>
      </c>
      <c r="D76" s="43" t="n">
        <v>61886279.72</v>
      </c>
      <c r="E76" s="43" t="n">
        <v>2479700</v>
      </c>
      <c r="F76" s="44" t="n">
        <f aca="false">IF(OR(D76="-",IF(E76="-",0,E76)&gt;=IF(D76="-",0,D76)),"-",IF(D76="-",0,D76)-IF(E76="-",0,E76))</f>
        <v>59406579.72</v>
      </c>
    </row>
    <row r="77" customFormat="false" ht="19.4" hidden="false" customHeight="false" outlineLevel="0" collapsed="false">
      <c r="A77" s="40" t="s">
        <v>147</v>
      </c>
      <c r="B77" s="41" t="s">
        <v>31</v>
      </c>
      <c r="C77" s="42" t="s">
        <v>148</v>
      </c>
      <c r="D77" s="43" t="n">
        <v>410420</v>
      </c>
      <c r="E77" s="43" t="n">
        <v>206970</v>
      </c>
      <c r="F77" s="44" t="n">
        <f aca="false">IF(OR(D77="-",IF(E77="-",0,E77)&gt;=IF(D77="-",0,D77)),"-",IF(D77="-",0,D77)-IF(E77="-",0,E77))</f>
        <v>203450</v>
      </c>
    </row>
    <row r="78" customFormat="false" ht="28.35" hidden="false" customHeight="false" outlineLevel="0" collapsed="false">
      <c r="A78" s="40" t="s">
        <v>149</v>
      </c>
      <c r="B78" s="41" t="s">
        <v>31</v>
      </c>
      <c r="C78" s="42" t="s">
        <v>150</v>
      </c>
      <c r="D78" s="43" t="n">
        <v>3520</v>
      </c>
      <c r="E78" s="43" t="n">
        <v>3520</v>
      </c>
      <c r="F78" s="44" t="str">
        <f aca="false">IF(OR(D78="-",IF(E78="-",0,E78)&gt;=IF(D78="-",0,D78)),"-",IF(D78="-",0,D78)-IF(E78="-",0,E78))</f>
        <v>-</v>
      </c>
    </row>
    <row r="79" customFormat="false" ht="28.35" hidden="false" customHeight="false" outlineLevel="0" collapsed="false">
      <c r="A79" s="40" t="s">
        <v>151</v>
      </c>
      <c r="B79" s="41" t="s">
        <v>31</v>
      </c>
      <c r="C79" s="42" t="s">
        <v>152</v>
      </c>
      <c r="D79" s="43" t="n">
        <v>3520</v>
      </c>
      <c r="E79" s="43" t="n">
        <v>3520</v>
      </c>
      <c r="F79" s="44" t="str">
        <f aca="false">IF(OR(D79="-",IF(E79="-",0,E79)&gt;=IF(D79="-",0,D79)),"-",IF(D79="-",0,D79)-IF(E79="-",0,E79))</f>
        <v>-</v>
      </c>
    </row>
    <row r="80" customFormat="false" ht="28.35" hidden="false" customHeight="false" outlineLevel="0" collapsed="false">
      <c r="A80" s="40" t="s">
        <v>153</v>
      </c>
      <c r="B80" s="41" t="s">
        <v>31</v>
      </c>
      <c r="C80" s="42" t="s">
        <v>154</v>
      </c>
      <c r="D80" s="43" t="n">
        <v>406900</v>
      </c>
      <c r="E80" s="43" t="n">
        <v>203450</v>
      </c>
      <c r="F80" s="44" t="n">
        <f aca="false">IF(OR(D80="-",IF(E80="-",0,E80)&gt;=IF(D80="-",0,D80)),"-",IF(D80="-",0,D80)-IF(E80="-",0,E80))</f>
        <v>203450</v>
      </c>
    </row>
    <row r="81" customFormat="false" ht="37.3" hidden="false" customHeight="false" outlineLevel="0" collapsed="false">
      <c r="A81" s="40" t="s">
        <v>155</v>
      </c>
      <c r="B81" s="41" t="s">
        <v>31</v>
      </c>
      <c r="C81" s="42" t="s">
        <v>156</v>
      </c>
      <c r="D81" s="43" t="n">
        <v>406900</v>
      </c>
      <c r="E81" s="43" t="n">
        <v>203450</v>
      </c>
      <c r="F81" s="44" t="n">
        <f aca="false">IF(OR(D81="-",IF(E81="-",0,E81)&gt;=IF(D81="-",0,D81)),"-",IF(D81="-",0,D81)-IF(E81="-",0,E81))</f>
        <v>203450</v>
      </c>
    </row>
    <row r="82" customFormat="false" ht="12.75" hidden="false" customHeight="false" outlineLevel="0" collapsed="false">
      <c r="A82" s="40" t="s">
        <v>157</v>
      </c>
      <c r="B82" s="41" t="s">
        <v>31</v>
      </c>
      <c r="C82" s="42" t="s">
        <v>158</v>
      </c>
      <c r="D82" s="43" t="n">
        <v>8664581.2</v>
      </c>
      <c r="E82" s="43" t="n">
        <v>900000</v>
      </c>
      <c r="F82" s="44" t="n">
        <f aca="false">IF(OR(D82="-",IF(E82="-",0,E82)&gt;=IF(D82="-",0,D82)),"-",IF(D82="-",0,D82)-IF(E82="-",0,E82))</f>
        <v>7764581.2</v>
      </c>
    </row>
    <row r="83" customFormat="false" ht="19.4" hidden="false" customHeight="false" outlineLevel="0" collapsed="false">
      <c r="A83" s="40" t="s">
        <v>159</v>
      </c>
      <c r="B83" s="41" t="s">
        <v>31</v>
      </c>
      <c r="C83" s="42" t="s">
        <v>160</v>
      </c>
      <c r="D83" s="43" t="n">
        <v>8664581.2</v>
      </c>
      <c r="E83" s="43" t="n">
        <v>900000</v>
      </c>
      <c r="F83" s="44" t="n">
        <f aca="false">IF(OR(D83="-",IF(E83="-",0,E83)&gt;=IF(D83="-",0,D83)),"-",IF(D83="-",0,D83)-IF(E83="-",0,E83))</f>
        <v>7764581.2</v>
      </c>
    </row>
    <row r="84" customFormat="false" ht="19.4" hidden="false" customHeight="false" outlineLevel="0" collapsed="false">
      <c r="A84" s="40" t="s">
        <v>161</v>
      </c>
      <c r="B84" s="41" t="s">
        <v>31</v>
      </c>
      <c r="C84" s="42" t="s">
        <v>162</v>
      </c>
      <c r="D84" s="43" t="n">
        <v>8664581.2</v>
      </c>
      <c r="E84" s="43" t="n">
        <v>900000</v>
      </c>
      <c r="F84" s="44" t="n">
        <f aca="false">IF(OR(D84="-",IF(E84="-",0,E84)&gt;=IF(D84="-",0,D84)),"-",IF(D84="-",0,D84)-IF(E84="-",0,E84))</f>
        <v>7764581.2</v>
      </c>
    </row>
    <row r="85" customFormat="false" ht="46.25" hidden="false" customHeight="false" outlineLevel="0" collapsed="false">
      <c r="A85" s="40" t="s">
        <v>163</v>
      </c>
      <c r="B85" s="41" t="s">
        <v>31</v>
      </c>
      <c r="C85" s="42" t="s">
        <v>164</v>
      </c>
      <c r="D85" s="43" t="s">
        <v>46</v>
      </c>
      <c r="E85" s="43" t="n">
        <v>18620.95</v>
      </c>
      <c r="F85" s="44" t="str">
        <f aca="false">IF(OR(D85="-",IF(E85="-",0,E85)&gt;=IF(D85="-",0,D85)),"-",IF(D85="-",0,D85)-IF(E85="-",0,E85))</f>
        <v>-</v>
      </c>
    </row>
    <row r="86" customFormat="false" ht="55.2" hidden="false" customHeight="false" outlineLevel="0" collapsed="false">
      <c r="A86" s="45" t="s">
        <v>165</v>
      </c>
      <c r="B86" s="41" t="s">
        <v>31</v>
      </c>
      <c r="C86" s="42" t="s">
        <v>166</v>
      </c>
      <c r="D86" s="43" t="s">
        <v>46</v>
      </c>
      <c r="E86" s="43" t="n">
        <v>18620.95</v>
      </c>
      <c r="F86" s="44" t="str">
        <f aca="false">IF(OR(D86="-",IF(E86="-",0,E86)&gt;=IF(D86="-",0,D86)),"-",IF(D86="-",0,D86)-IF(E86="-",0,E86))</f>
        <v>-</v>
      </c>
    </row>
    <row r="87" customFormat="false" ht="55.2" hidden="false" customHeight="false" outlineLevel="0" collapsed="false">
      <c r="A87" s="45" t="s">
        <v>167</v>
      </c>
      <c r="B87" s="41" t="s">
        <v>31</v>
      </c>
      <c r="C87" s="42" t="s">
        <v>168</v>
      </c>
      <c r="D87" s="43" t="s">
        <v>46</v>
      </c>
      <c r="E87" s="43" t="n">
        <v>18620.95</v>
      </c>
      <c r="F87" s="44" t="str">
        <f aca="false">IF(OR(D87="-",IF(E87="-",0,E87)&gt;=IF(D87="-",0,D87)),"-",IF(D87="-",0,D87)-IF(E87="-",0,E87))</f>
        <v>-</v>
      </c>
    </row>
    <row r="88" customFormat="false" ht="37.3" hidden="false" customHeight="false" outlineLevel="0" collapsed="false">
      <c r="A88" s="40" t="s">
        <v>169</v>
      </c>
      <c r="B88" s="41" t="s">
        <v>31</v>
      </c>
      <c r="C88" s="42" t="s">
        <v>170</v>
      </c>
      <c r="D88" s="43" t="s">
        <v>46</v>
      </c>
      <c r="E88" s="43" t="n">
        <v>18620.95</v>
      </c>
      <c r="F88" s="44" t="str">
        <f aca="false">IF(OR(D88="-",IF(E88="-",0,E88)&gt;=IF(D88="-",0,D88)),"-",IF(D88="-",0,D88)-IF(E88="-",0,E88))</f>
        <v>-</v>
      </c>
    </row>
    <row r="89" customFormat="false" ht="12.75" hidden="false" customHeight="true" outlineLevel="0" collapsed="false">
      <c r="A89" s="46"/>
      <c r="B89" s="47"/>
      <c r="C89" s="47"/>
      <c r="D89" s="48"/>
      <c r="E89" s="48"/>
      <c r="F89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11023622047" footer="0.511811023622047"/>
  <pageSetup paperSize="9" scale="100" fitToWidth="1" fitToHeight="0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F23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2.75" customHeight="true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6"/>
    <col collapsed="false" customWidth="true" hidden="false" outlineLevel="0" max="6" min="5" style="0" width="18.71"/>
  </cols>
  <sheetData>
    <row r="2" customFormat="false" ht="15" hidden="false" customHeight="true" outlineLevel="0" collapsed="false">
      <c r="A2" s="1" t="s">
        <v>171</v>
      </c>
      <c r="B2" s="1"/>
      <c r="C2" s="1"/>
      <c r="D2" s="1"/>
      <c r="E2" s="1"/>
      <c r="F2" s="16" t="s">
        <v>172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9.75" hidden="false" customHeight="true" outlineLevel="0" collapsed="false">
      <c r="A4" s="50" t="s">
        <v>21</v>
      </c>
      <c r="B4" s="21" t="s">
        <v>22</v>
      </c>
      <c r="C4" s="51" t="s">
        <v>173</v>
      </c>
      <c r="D4" s="22" t="s">
        <v>24</v>
      </c>
      <c r="E4" s="52" t="s">
        <v>25</v>
      </c>
      <c r="F4" s="53" t="s">
        <v>26</v>
      </c>
    </row>
    <row r="5" customFormat="false" ht="5.25" hidden="false" customHeight="true" outlineLevel="0" collapsed="false">
      <c r="A5" s="50"/>
      <c r="B5" s="21"/>
      <c r="C5" s="51"/>
      <c r="D5" s="22"/>
      <c r="E5" s="52"/>
      <c r="F5" s="53"/>
    </row>
    <row r="6" customFormat="false" ht="9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" hidden="false" customHeight="true" outlineLevel="0" collapsed="false">
      <c r="A8" s="50"/>
      <c r="B8" s="21"/>
      <c r="C8" s="51"/>
      <c r="D8" s="22"/>
      <c r="E8" s="52"/>
      <c r="F8" s="53"/>
    </row>
    <row r="9" customFormat="false" ht="10.5" hidden="false" customHeight="true" outlineLevel="0" collapsed="false">
      <c r="A9" s="50"/>
      <c r="B9" s="21"/>
      <c r="C9" s="51"/>
      <c r="D9" s="22"/>
      <c r="E9" s="52"/>
      <c r="F9" s="53"/>
    </row>
    <row r="10" customFormat="false" ht="3.7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2.7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174</v>
      </c>
      <c r="B13" s="62" t="s">
        <v>175</v>
      </c>
      <c r="C13" s="63" t="s">
        <v>176</v>
      </c>
      <c r="D13" s="64" t="n">
        <v>105200280.92</v>
      </c>
      <c r="E13" s="65" t="n">
        <v>16865940.62</v>
      </c>
      <c r="F13" s="66" t="n">
        <f aca="false">IF(OR(D13="-",IF(E13="-",0,E13)&gt;=IF(D13="-",0,D13)),"-",IF(D13="-",0,D13)-IF(E13="-",0,E13))</f>
        <v>88334340.3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37.3" hidden="false" customHeight="false" outlineLevel="0" collapsed="false">
      <c r="A15" s="61" t="s">
        <v>177</v>
      </c>
      <c r="B15" s="62" t="s">
        <v>175</v>
      </c>
      <c r="C15" s="63" t="s">
        <v>178</v>
      </c>
      <c r="D15" s="64" t="n">
        <v>11775883.01</v>
      </c>
      <c r="E15" s="65" t="n">
        <v>5330118.17</v>
      </c>
      <c r="F15" s="66" t="n">
        <f aca="false">IF(OR(D15="-",IF(E15="-",0,E15)&gt;=IF(D15="-",0,D15)),"-",IF(D15="-",0,D15)-IF(E15="-",0,E15))</f>
        <v>6445764.84</v>
      </c>
    </row>
    <row r="16" customFormat="false" ht="12.75" hidden="false" customHeight="false" outlineLevel="0" collapsed="false">
      <c r="A16" s="30" t="s">
        <v>179</v>
      </c>
      <c r="B16" s="73" t="s">
        <v>175</v>
      </c>
      <c r="C16" s="32" t="s">
        <v>180</v>
      </c>
      <c r="D16" s="33" t="n">
        <v>11045000</v>
      </c>
      <c r="E16" s="74" t="n">
        <v>4868696.95</v>
      </c>
      <c r="F16" s="75" t="n">
        <f aca="false">IF(OR(D16="-",IF(E16="-",0,E16)&gt;=IF(D16="-",0,D16)),"-",IF(D16="-",0,D16)-IF(E16="-",0,E16))</f>
        <v>6176303.05</v>
      </c>
    </row>
    <row r="17" customFormat="false" ht="19.4" hidden="false" customHeight="false" outlineLevel="0" collapsed="false">
      <c r="A17" s="30" t="s">
        <v>181</v>
      </c>
      <c r="B17" s="73" t="s">
        <v>175</v>
      </c>
      <c r="C17" s="32" t="s">
        <v>182</v>
      </c>
      <c r="D17" s="33" t="n">
        <v>2231000</v>
      </c>
      <c r="E17" s="74" t="n">
        <v>1115999.03</v>
      </c>
      <c r="F17" s="75" t="n">
        <f aca="false">IF(OR(D17="-",IF(E17="-",0,E17)&gt;=IF(D17="-",0,D17)),"-",IF(D17="-",0,D17)-IF(E17="-",0,E17))</f>
        <v>1115000.97</v>
      </c>
    </row>
    <row r="18" customFormat="false" ht="19.4" hidden="false" customHeight="false" outlineLevel="0" collapsed="false">
      <c r="A18" s="30" t="s">
        <v>183</v>
      </c>
      <c r="B18" s="73" t="s">
        <v>175</v>
      </c>
      <c r="C18" s="32" t="s">
        <v>184</v>
      </c>
      <c r="D18" s="33" t="n">
        <v>2231000</v>
      </c>
      <c r="E18" s="74" t="n">
        <v>1115999.03</v>
      </c>
      <c r="F18" s="75" t="n">
        <f aca="false">IF(OR(D18="-",IF(E18="-",0,E18)&gt;=IF(D18="-",0,D18)),"-",IF(D18="-",0,D18)-IF(E18="-",0,E18))</f>
        <v>1115000.97</v>
      </c>
    </row>
    <row r="19" customFormat="false" ht="37.3" hidden="false" customHeight="false" outlineLevel="0" collapsed="false">
      <c r="A19" s="30" t="s">
        <v>185</v>
      </c>
      <c r="B19" s="73" t="s">
        <v>175</v>
      </c>
      <c r="C19" s="32" t="s">
        <v>186</v>
      </c>
      <c r="D19" s="33" t="n">
        <v>2231000</v>
      </c>
      <c r="E19" s="74" t="n">
        <v>1115999.03</v>
      </c>
      <c r="F19" s="75" t="n">
        <f aca="false">IF(OR(D19="-",IF(E19="-",0,E19)&gt;=IF(D19="-",0,D19)),"-",IF(D19="-",0,D19)-IF(E19="-",0,E19))</f>
        <v>1115000.97</v>
      </c>
    </row>
    <row r="20" customFormat="false" ht="12.75" hidden="false" customHeight="false" outlineLevel="0" collapsed="false">
      <c r="A20" s="30" t="s">
        <v>187</v>
      </c>
      <c r="B20" s="73" t="s">
        <v>175</v>
      </c>
      <c r="C20" s="32" t="s">
        <v>188</v>
      </c>
      <c r="D20" s="33" t="n">
        <v>1714000</v>
      </c>
      <c r="E20" s="74" t="n">
        <v>856999.51</v>
      </c>
      <c r="F20" s="75" t="n">
        <f aca="false">IF(OR(D20="-",IF(E20="-",0,E20)&gt;=IF(D20="-",0,D20)),"-",IF(D20="-",0,D20)-IF(E20="-",0,E20))</f>
        <v>857000.49</v>
      </c>
    </row>
    <row r="21" customFormat="false" ht="12.75" hidden="false" customHeight="false" outlineLevel="0" collapsed="false">
      <c r="A21" s="30" t="s">
        <v>187</v>
      </c>
      <c r="B21" s="73" t="s">
        <v>175</v>
      </c>
      <c r="C21" s="32" t="s">
        <v>189</v>
      </c>
      <c r="D21" s="33" t="n">
        <v>517000</v>
      </c>
      <c r="E21" s="74" t="n">
        <v>258999.52</v>
      </c>
      <c r="F21" s="75" t="n">
        <f aca="false">IF(OR(D21="-",IF(E21="-",0,E21)&gt;=IF(D21="-",0,D21)),"-",IF(D21="-",0,D21)-IF(E21="-",0,E21))</f>
        <v>258000.48</v>
      </c>
    </row>
    <row r="22" customFormat="false" ht="19.4" hidden="false" customHeight="false" outlineLevel="0" collapsed="false">
      <c r="A22" s="30" t="s">
        <v>190</v>
      </c>
      <c r="B22" s="73" t="s">
        <v>175</v>
      </c>
      <c r="C22" s="32" t="s">
        <v>191</v>
      </c>
      <c r="D22" s="33" t="n">
        <v>8814000</v>
      </c>
      <c r="E22" s="74" t="n">
        <v>3752697.92</v>
      </c>
      <c r="F22" s="75" t="n">
        <f aca="false">IF(OR(D22="-",IF(E22="-",0,E22)&gt;=IF(D22="-",0,D22)),"-",IF(D22="-",0,D22)-IF(E22="-",0,E22))</f>
        <v>5061302.08</v>
      </c>
    </row>
    <row r="23" customFormat="false" ht="19.4" hidden="false" customHeight="false" outlineLevel="0" collapsed="false">
      <c r="A23" s="30" t="s">
        <v>183</v>
      </c>
      <c r="B23" s="73" t="s">
        <v>175</v>
      </c>
      <c r="C23" s="32" t="s">
        <v>192</v>
      </c>
      <c r="D23" s="33" t="n">
        <v>8814000</v>
      </c>
      <c r="E23" s="74" t="n">
        <v>3752697.92</v>
      </c>
      <c r="F23" s="75" t="n">
        <f aca="false">IF(OR(D23="-",IF(E23="-",0,E23)&gt;=IF(D23="-",0,D23)),"-",IF(D23="-",0,D23)-IF(E23="-",0,E23))</f>
        <v>5061302.08</v>
      </c>
    </row>
    <row r="24" customFormat="false" ht="37.3" hidden="false" customHeight="false" outlineLevel="0" collapsed="false">
      <c r="A24" s="30" t="s">
        <v>185</v>
      </c>
      <c r="B24" s="73" t="s">
        <v>175</v>
      </c>
      <c r="C24" s="32" t="s">
        <v>193</v>
      </c>
      <c r="D24" s="33" t="n">
        <v>6174000</v>
      </c>
      <c r="E24" s="74" t="n">
        <v>2474597.06</v>
      </c>
      <c r="F24" s="75" t="n">
        <f aca="false">IF(OR(D24="-",IF(E24="-",0,E24)&gt;=IF(D24="-",0,D24)),"-",IF(D24="-",0,D24)-IF(E24="-",0,E24))</f>
        <v>3699402.94</v>
      </c>
    </row>
    <row r="25" customFormat="false" ht="12.75" hidden="false" customHeight="false" outlineLevel="0" collapsed="false">
      <c r="A25" s="30" t="s">
        <v>187</v>
      </c>
      <c r="B25" s="73" t="s">
        <v>175</v>
      </c>
      <c r="C25" s="32" t="s">
        <v>194</v>
      </c>
      <c r="D25" s="33" t="n">
        <v>4741000</v>
      </c>
      <c r="E25" s="74" t="n">
        <v>1907002.96</v>
      </c>
      <c r="F25" s="75" t="n">
        <f aca="false">IF(OR(D25="-",IF(E25="-",0,E25)&gt;=IF(D25="-",0,D25)),"-",IF(D25="-",0,D25)-IF(E25="-",0,E25))</f>
        <v>2833997.04</v>
      </c>
    </row>
    <row r="26" customFormat="false" ht="12.75" hidden="false" customHeight="false" outlineLevel="0" collapsed="false">
      <c r="A26" s="30" t="s">
        <v>187</v>
      </c>
      <c r="B26" s="73" t="s">
        <v>175</v>
      </c>
      <c r="C26" s="32" t="s">
        <v>195</v>
      </c>
      <c r="D26" s="33" t="n">
        <v>10000</v>
      </c>
      <c r="E26" s="74" t="s">
        <v>46</v>
      </c>
      <c r="F26" s="75" t="n">
        <f aca="false">IF(OR(D26="-",IF(E26="-",0,E26)&gt;=IF(D26="-",0,D26)),"-",IF(D26="-",0,D26)-IF(E26="-",0,E26))</f>
        <v>10000</v>
      </c>
    </row>
    <row r="27" customFormat="false" ht="12.75" hidden="false" customHeight="false" outlineLevel="0" collapsed="false">
      <c r="A27" s="30" t="s">
        <v>187</v>
      </c>
      <c r="B27" s="73" t="s">
        <v>175</v>
      </c>
      <c r="C27" s="32" t="s">
        <v>196</v>
      </c>
      <c r="D27" s="33" t="n">
        <v>1423000</v>
      </c>
      <c r="E27" s="74" t="n">
        <v>567594.1</v>
      </c>
      <c r="F27" s="75" t="n">
        <f aca="false">IF(OR(D27="-",IF(E27="-",0,E27)&gt;=IF(D27="-",0,D27)),"-",IF(D27="-",0,D27)-IF(E27="-",0,E27))</f>
        <v>855405.9</v>
      </c>
    </row>
    <row r="28" customFormat="false" ht="19.4" hidden="false" customHeight="false" outlineLevel="0" collapsed="false">
      <c r="A28" s="30" t="s">
        <v>197</v>
      </c>
      <c r="B28" s="73" t="s">
        <v>175</v>
      </c>
      <c r="C28" s="32" t="s">
        <v>198</v>
      </c>
      <c r="D28" s="33" t="n">
        <v>2590000</v>
      </c>
      <c r="E28" s="74" t="n">
        <v>1269292.86</v>
      </c>
      <c r="F28" s="75" t="n">
        <f aca="false">IF(OR(D28="-",IF(E28="-",0,E28)&gt;=IF(D28="-",0,D28)),"-",IF(D28="-",0,D28)-IF(E28="-",0,E28))</f>
        <v>1320707.14</v>
      </c>
    </row>
    <row r="29" customFormat="false" ht="12.75" hidden="false" customHeight="false" outlineLevel="0" collapsed="false">
      <c r="A29" s="30" t="s">
        <v>187</v>
      </c>
      <c r="B29" s="73" t="s">
        <v>175</v>
      </c>
      <c r="C29" s="32" t="s">
        <v>199</v>
      </c>
      <c r="D29" s="33" t="n">
        <v>805000</v>
      </c>
      <c r="E29" s="74" t="n">
        <v>339914.69</v>
      </c>
      <c r="F29" s="75" t="n">
        <f aca="false">IF(OR(D29="-",IF(E29="-",0,E29)&gt;=IF(D29="-",0,D29)),"-",IF(D29="-",0,D29)-IF(E29="-",0,E29))</f>
        <v>465085.31</v>
      </c>
    </row>
    <row r="30" customFormat="false" ht="12.75" hidden="false" customHeight="false" outlineLevel="0" collapsed="false">
      <c r="A30" s="30" t="s">
        <v>187</v>
      </c>
      <c r="B30" s="73" t="s">
        <v>175</v>
      </c>
      <c r="C30" s="32" t="s">
        <v>200</v>
      </c>
      <c r="D30" s="33" t="n">
        <v>1125000</v>
      </c>
      <c r="E30" s="74" t="n">
        <v>577063.32</v>
      </c>
      <c r="F30" s="75" t="n">
        <f aca="false">IF(OR(D30="-",IF(E30="-",0,E30)&gt;=IF(D30="-",0,D30)),"-",IF(D30="-",0,D30)-IF(E30="-",0,E30))</f>
        <v>547936.68</v>
      </c>
    </row>
    <row r="31" customFormat="false" ht="12.75" hidden="false" customHeight="false" outlineLevel="0" collapsed="false">
      <c r="A31" s="30" t="s">
        <v>187</v>
      </c>
      <c r="B31" s="73" t="s">
        <v>175</v>
      </c>
      <c r="C31" s="32" t="s">
        <v>201</v>
      </c>
      <c r="D31" s="33" t="n">
        <v>660000</v>
      </c>
      <c r="E31" s="74" t="n">
        <v>352314.85</v>
      </c>
      <c r="F31" s="75" t="n">
        <f aca="false">IF(OR(D31="-",IF(E31="-",0,E31)&gt;=IF(D31="-",0,D31)),"-",IF(D31="-",0,D31)-IF(E31="-",0,E31))</f>
        <v>307685.15</v>
      </c>
    </row>
    <row r="32" customFormat="false" ht="12.75" hidden="false" customHeight="false" outlineLevel="0" collapsed="false">
      <c r="A32" s="30" t="s">
        <v>202</v>
      </c>
      <c r="B32" s="73" t="s">
        <v>175</v>
      </c>
      <c r="C32" s="32" t="s">
        <v>203</v>
      </c>
      <c r="D32" s="33" t="n">
        <v>50000</v>
      </c>
      <c r="E32" s="74" t="n">
        <v>8808</v>
      </c>
      <c r="F32" s="75" t="n">
        <f aca="false">IF(OR(D32="-",IF(E32="-",0,E32)&gt;=IF(D32="-",0,D32)),"-",IF(D32="-",0,D32)-IF(E32="-",0,E32))</f>
        <v>41192</v>
      </c>
    </row>
    <row r="33" customFormat="false" ht="12.75" hidden="false" customHeight="false" outlineLevel="0" collapsed="false">
      <c r="A33" s="30" t="s">
        <v>187</v>
      </c>
      <c r="B33" s="73" t="s">
        <v>175</v>
      </c>
      <c r="C33" s="32" t="s">
        <v>204</v>
      </c>
      <c r="D33" s="33" t="n">
        <v>30000</v>
      </c>
      <c r="E33" s="74" t="s">
        <v>46</v>
      </c>
      <c r="F33" s="75" t="n">
        <f aca="false">IF(OR(D33="-",IF(E33="-",0,E33)&gt;=IF(D33="-",0,D33)),"-",IF(D33="-",0,D33)-IF(E33="-",0,E33))</f>
        <v>30000</v>
      </c>
    </row>
    <row r="34" customFormat="false" ht="12.75" hidden="false" customHeight="false" outlineLevel="0" collapsed="false">
      <c r="A34" s="30" t="s">
        <v>187</v>
      </c>
      <c r="B34" s="73" t="s">
        <v>175</v>
      </c>
      <c r="C34" s="32" t="s">
        <v>205</v>
      </c>
      <c r="D34" s="33" t="n">
        <v>5000</v>
      </c>
      <c r="E34" s="74" t="s">
        <v>46</v>
      </c>
      <c r="F34" s="75" t="n">
        <f aca="false">IF(OR(D34="-",IF(E34="-",0,E34)&gt;=IF(D34="-",0,D34)),"-",IF(D34="-",0,D34)-IF(E34="-",0,E34))</f>
        <v>5000</v>
      </c>
    </row>
    <row r="35" customFormat="false" ht="12.75" hidden="false" customHeight="false" outlineLevel="0" collapsed="false">
      <c r="A35" s="30" t="s">
        <v>187</v>
      </c>
      <c r="B35" s="73" t="s">
        <v>175</v>
      </c>
      <c r="C35" s="32" t="s">
        <v>206</v>
      </c>
      <c r="D35" s="33" t="n">
        <v>15000</v>
      </c>
      <c r="E35" s="74" t="n">
        <v>8808</v>
      </c>
      <c r="F35" s="75" t="n">
        <f aca="false">IF(OR(D35="-",IF(E35="-",0,E35)&gt;=IF(D35="-",0,D35)),"-",IF(D35="-",0,D35)-IF(E35="-",0,E35))</f>
        <v>6192</v>
      </c>
    </row>
    <row r="36" customFormat="false" ht="12.75" hidden="false" customHeight="false" outlineLevel="0" collapsed="false">
      <c r="A36" s="30" t="s">
        <v>207</v>
      </c>
      <c r="B36" s="73" t="s">
        <v>175</v>
      </c>
      <c r="C36" s="32" t="s">
        <v>208</v>
      </c>
      <c r="D36" s="33" t="n">
        <v>730883.01</v>
      </c>
      <c r="E36" s="74" t="n">
        <v>461421.22</v>
      </c>
      <c r="F36" s="75" t="n">
        <f aca="false">IF(OR(D36="-",IF(E36="-",0,E36)&gt;=IF(D36="-",0,D36)),"-",IF(D36="-",0,D36)-IF(E36="-",0,E36))</f>
        <v>269461.79</v>
      </c>
    </row>
    <row r="37" customFormat="false" ht="12.75" hidden="false" customHeight="false" outlineLevel="0" collapsed="false">
      <c r="A37" s="30" t="s">
        <v>209</v>
      </c>
      <c r="B37" s="73" t="s">
        <v>175</v>
      </c>
      <c r="C37" s="32" t="s">
        <v>210</v>
      </c>
      <c r="D37" s="33" t="n">
        <v>730883.01</v>
      </c>
      <c r="E37" s="74" t="n">
        <v>461421.22</v>
      </c>
      <c r="F37" s="75" t="n">
        <f aca="false">IF(OR(D37="-",IF(E37="-",0,E37)&gt;=IF(D37="-",0,D37)),"-",IF(D37="-",0,D37)-IF(E37="-",0,E37))</f>
        <v>269461.79</v>
      </c>
    </row>
    <row r="38" customFormat="false" ht="37.3" hidden="false" customHeight="false" outlineLevel="0" collapsed="false">
      <c r="A38" s="30" t="s">
        <v>211</v>
      </c>
      <c r="B38" s="73" t="s">
        <v>175</v>
      </c>
      <c r="C38" s="32" t="s">
        <v>212</v>
      </c>
      <c r="D38" s="33" t="n">
        <v>347752</v>
      </c>
      <c r="E38" s="74" t="n">
        <v>173875.96</v>
      </c>
      <c r="F38" s="75" t="n">
        <f aca="false">IF(OR(D38="-",IF(E38="-",0,E38)&gt;=IF(D38="-",0,D38)),"-",IF(D38="-",0,D38)-IF(E38="-",0,E38))</f>
        <v>173876.04</v>
      </c>
    </row>
    <row r="39" customFormat="false" ht="12.75" hidden="false" customHeight="false" outlineLevel="0" collapsed="false">
      <c r="A39" s="30" t="s">
        <v>213</v>
      </c>
      <c r="B39" s="73" t="s">
        <v>175</v>
      </c>
      <c r="C39" s="32" t="s">
        <v>214</v>
      </c>
      <c r="D39" s="33" t="n">
        <v>347752</v>
      </c>
      <c r="E39" s="74" t="n">
        <v>173875.96</v>
      </c>
      <c r="F39" s="75" t="n">
        <f aca="false">IF(OR(D39="-",IF(E39="-",0,E39)&gt;=IF(D39="-",0,D39)),"-",IF(D39="-",0,D39)-IF(E39="-",0,E39))</f>
        <v>173876.04</v>
      </c>
    </row>
    <row r="40" customFormat="false" ht="12.75" hidden="false" customHeight="false" outlineLevel="0" collapsed="false">
      <c r="A40" s="30" t="s">
        <v>187</v>
      </c>
      <c r="B40" s="73" t="s">
        <v>175</v>
      </c>
      <c r="C40" s="32" t="s">
        <v>215</v>
      </c>
      <c r="D40" s="33" t="n">
        <v>347752</v>
      </c>
      <c r="E40" s="74" t="n">
        <v>173875.96</v>
      </c>
      <c r="F40" s="75" t="n">
        <f aca="false">IF(OR(D40="-",IF(E40="-",0,E40)&gt;=IF(D40="-",0,D40)),"-",IF(D40="-",0,D40)-IF(E40="-",0,E40))</f>
        <v>173876.04</v>
      </c>
    </row>
    <row r="41" customFormat="false" ht="37.3" hidden="false" customHeight="false" outlineLevel="0" collapsed="false">
      <c r="A41" s="30" t="s">
        <v>216</v>
      </c>
      <c r="B41" s="73" t="s">
        <v>175</v>
      </c>
      <c r="C41" s="32" t="s">
        <v>217</v>
      </c>
      <c r="D41" s="33" t="n">
        <v>97885.62</v>
      </c>
      <c r="E41" s="74" t="n">
        <v>97885.62</v>
      </c>
      <c r="F41" s="75" t="str">
        <f aca="false">IF(OR(D41="-",IF(E41="-",0,E41)&gt;=IF(D41="-",0,D41)),"-",IF(D41="-",0,D41)-IF(E41="-",0,E41))</f>
        <v>-</v>
      </c>
    </row>
    <row r="42" customFormat="false" ht="12.75" hidden="false" customHeight="false" outlineLevel="0" collapsed="false">
      <c r="A42" s="30" t="s">
        <v>213</v>
      </c>
      <c r="B42" s="73" t="s">
        <v>175</v>
      </c>
      <c r="C42" s="32" t="s">
        <v>218</v>
      </c>
      <c r="D42" s="33" t="n">
        <v>97885.62</v>
      </c>
      <c r="E42" s="74" t="n">
        <v>97885.62</v>
      </c>
      <c r="F42" s="75" t="str">
        <f aca="false">IF(OR(D42="-",IF(E42="-",0,E42)&gt;=IF(D42="-",0,D42)),"-",IF(D42="-",0,D42)-IF(E42="-",0,E42))</f>
        <v>-</v>
      </c>
    </row>
    <row r="43" customFormat="false" ht="12.75" hidden="false" customHeight="false" outlineLevel="0" collapsed="false">
      <c r="A43" s="30" t="s">
        <v>187</v>
      </c>
      <c r="B43" s="73" t="s">
        <v>175</v>
      </c>
      <c r="C43" s="32" t="s">
        <v>219</v>
      </c>
      <c r="D43" s="33" t="n">
        <v>97885.62</v>
      </c>
      <c r="E43" s="74" t="n">
        <v>97885.62</v>
      </c>
      <c r="F43" s="75" t="str">
        <f aca="false">IF(OR(D43="-",IF(E43="-",0,E43)&gt;=IF(D43="-",0,D43)),"-",IF(D43="-",0,D43)-IF(E43="-",0,E43))</f>
        <v>-</v>
      </c>
    </row>
    <row r="44" customFormat="false" ht="46.25" hidden="false" customHeight="false" outlineLevel="0" collapsed="false">
      <c r="A44" s="30" t="s">
        <v>220</v>
      </c>
      <c r="B44" s="73" t="s">
        <v>175</v>
      </c>
      <c r="C44" s="32" t="s">
        <v>221</v>
      </c>
      <c r="D44" s="33" t="n">
        <v>90554</v>
      </c>
      <c r="E44" s="74" t="n">
        <v>90554</v>
      </c>
      <c r="F44" s="75" t="str">
        <f aca="false">IF(OR(D44="-",IF(E44="-",0,E44)&gt;=IF(D44="-",0,D44)),"-",IF(D44="-",0,D44)-IF(E44="-",0,E44))</f>
        <v>-</v>
      </c>
    </row>
    <row r="45" customFormat="false" ht="12.75" hidden="false" customHeight="false" outlineLevel="0" collapsed="false">
      <c r="A45" s="30" t="s">
        <v>213</v>
      </c>
      <c r="B45" s="73" t="s">
        <v>175</v>
      </c>
      <c r="C45" s="32" t="s">
        <v>222</v>
      </c>
      <c r="D45" s="33" t="n">
        <v>90554</v>
      </c>
      <c r="E45" s="74" t="n">
        <v>90554</v>
      </c>
      <c r="F45" s="75" t="str">
        <f aca="false">IF(OR(D45="-",IF(E45="-",0,E45)&gt;=IF(D45="-",0,D45)),"-",IF(D45="-",0,D45)-IF(E45="-",0,E45))</f>
        <v>-</v>
      </c>
    </row>
    <row r="46" customFormat="false" ht="12.75" hidden="false" customHeight="false" outlineLevel="0" collapsed="false">
      <c r="A46" s="30" t="s">
        <v>187</v>
      </c>
      <c r="B46" s="73" t="s">
        <v>175</v>
      </c>
      <c r="C46" s="32" t="s">
        <v>223</v>
      </c>
      <c r="D46" s="33" t="n">
        <v>90554</v>
      </c>
      <c r="E46" s="74" t="n">
        <v>90554</v>
      </c>
      <c r="F46" s="75" t="str">
        <f aca="false">IF(OR(D46="-",IF(E46="-",0,E46)&gt;=IF(D46="-",0,D46)),"-",IF(D46="-",0,D46)-IF(E46="-",0,E46))</f>
        <v>-</v>
      </c>
    </row>
    <row r="47" customFormat="false" ht="46.25" hidden="false" customHeight="false" outlineLevel="0" collapsed="false">
      <c r="A47" s="30" t="s">
        <v>224</v>
      </c>
      <c r="B47" s="73" t="s">
        <v>175</v>
      </c>
      <c r="C47" s="32" t="s">
        <v>225</v>
      </c>
      <c r="D47" s="33" t="n">
        <v>101646.54</v>
      </c>
      <c r="E47" s="74" t="n">
        <v>50823.64</v>
      </c>
      <c r="F47" s="75" t="n">
        <f aca="false">IF(OR(D47="-",IF(E47="-",0,E47)&gt;=IF(D47="-",0,D47)),"-",IF(D47="-",0,D47)-IF(E47="-",0,E47))</f>
        <v>50822.9</v>
      </c>
    </row>
    <row r="48" customFormat="false" ht="12.75" hidden="false" customHeight="false" outlineLevel="0" collapsed="false">
      <c r="A48" s="30" t="s">
        <v>213</v>
      </c>
      <c r="B48" s="73" t="s">
        <v>175</v>
      </c>
      <c r="C48" s="32" t="s">
        <v>226</v>
      </c>
      <c r="D48" s="33" t="n">
        <v>101646.54</v>
      </c>
      <c r="E48" s="74" t="n">
        <v>50823.64</v>
      </c>
      <c r="F48" s="75" t="n">
        <f aca="false">IF(OR(D48="-",IF(E48="-",0,E48)&gt;=IF(D48="-",0,D48)),"-",IF(D48="-",0,D48)-IF(E48="-",0,E48))</f>
        <v>50822.9</v>
      </c>
    </row>
    <row r="49" customFormat="false" ht="12.75" hidden="false" customHeight="false" outlineLevel="0" collapsed="false">
      <c r="A49" s="30" t="s">
        <v>187</v>
      </c>
      <c r="B49" s="73" t="s">
        <v>175</v>
      </c>
      <c r="C49" s="32" t="s">
        <v>227</v>
      </c>
      <c r="D49" s="33" t="n">
        <v>101646.54</v>
      </c>
      <c r="E49" s="74" t="n">
        <v>50823.64</v>
      </c>
      <c r="F49" s="75" t="n">
        <f aca="false">IF(OR(D49="-",IF(E49="-",0,E49)&gt;=IF(D49="-",0,D49)),"-",IF(D49="-",0,D49)-IF(E49="-",0,E49))</f>
        <v>50822.9</v>
      </c>
    </row>
    <row r="50" customFormat="false" ht="46.25" hidden="false" customHeight="false" outlineLevel="0" collapsed="false">
      <c r="A50" s="30" t="s">
        <v>228</v>
      </c>
      <c r="B50" s="73" t="s">
        <v>175</v>
      </c>
      <c r="C50" s="32" t="s">
        <v>229</v>
      </c>
      <c r="D50" s="33" t="n">
        <v>89524.85</v>
      </c>
      <c r="E50" s="74" t="n">
        <v>44762</v>
      </c>
      <c r="F50" s="75" t="n">
        <f aca="false">IF(OR(D50="-",IF(E50="-",0,E50)&gt;=IF(D50="-",0,D50)),"-",IF(D50="-",0,D50)-IF(E50="-",0,E50))</f>
        <v>44762.85</v>
      </c>
    </row>
    <row r="51" customFormat="false" ht="12.75" hidden="false" customHeight="false" outlineLevel="0" collapsed="false">
      <c r="A51" s="30" t="s">
        <v>213</v>
      </c>
      <c r="B51" s="73" t="s">
        <v>175</v>
      </c>
      <c r="C51" s="32" t="s">
        <v>230</v>
      </c>
      <c r="D51" s="33" t="n">
        <v>89524.85</v>
      </c>
      <c r="E51" s="74" t="n">
        <v>44762</v>
      </c>
      <c r="F51" s="75" t="n">
        <f aca="false">IF(OR(D51="-",IF(E51="-",0,E51)&gt;=IF(D51="-",0,D51)),"-",IF(D51="-",0,D51)-IF(E51="-",0,E51))</f>
        <v>44762.85</v>
      </c>
    </row>
    <row r="52" customFormat="false" ht="12.75" hidden="false" customHeight="false" outlineLevel="0" collapsed="false">
      <c r="A52" s="30" t="s">
        <v>187</v>
      </c>
      <c r="B52" s="73" t="s">
        <v>175</v>
      </c>
      <c r="C52" s="32" t="s">
        <v>231</v>
      </c>
      <c r="D52" s="33" t="n">
        <v>89524.85</v>
      </c>
      <c r="E52" s="74" t="n">
        <v>44762</v>
      </c>
      <c r="F52" s="75" t="n">
        <f aca="false">IF(OR(D52="-",IF(E52="-",0,E52)&gt;=IF(D52="-",0,D52)),"-",IF(D52="-",0,D52)-IF(E52="-",0,E52))</f>
        <v>44762.85</v>
      </c>
    </row>
    <row r="53" customFormat="false" ht="12.75" hidden="false" customHeight="false" outlineLevel="0" collapsed="false">
      <c r="A53" s="30" t="s">
        <v>232</v>
      </c>
      <c r="B53" s="73" t="s">
        <v>175</v>
      </c>
      <c r="C53" s="32" t="s">
        <v>233</v>
      </c>
      <c r="D53" s="33" t="n">
        <v>3520</v>
      </c>
      <c r="E53" s="74" t="n">
        <v>3520</v>
      </c>
      <c r="F53" s="75" t="str">
        <f aca="false">IF(OR(D53="-",IF(E53="-",0,E53)&gt;=IF(D53="-",0,D53)),"-",IF(D53="-",0,D53)-IF(E53="-",0,E53))</f>
        <v>-</v>
      </c>
    </row>
    <row r="54" customFormat="false" ht="19.4" hidden="false" customHeight="false" outlineLevel="0" collapsed="false">
      <c r="A54" s="30" t="s">
        <v>197</v>
      </c>
      <c r="B54" s="73" t="s">
        <v>175</v>
      </c>
      <c r="C54" s="32" t="s">
        <v>234</v>
      </c>
      <c r="D54" s="33" t="n">
        <v>3520</v>
      </c>
      <c r="E54" s="74" t="n">
        <v>3520</v>
      </c>
      <c r="F54" s="75" t="str">
        <f aca="false">IF(OR(D54="-",IF(E54="-",0,E54)&gt;=IF(D54="-",0,D54)),"-",IF(D54="-",0,D54)-IF(E54="-",0,E54))</f>
        <v>-</v>
      </c>
    </row>
    <row r="55" customFormat="false" ht="12.75" hidden="false" customHeight="false" outlineLevel="0" collapsed="false">
      <c r="A55" s="30" t="s">
        <v>187</v>
      </c>
      <c r="B55" s="73" t="s">
        <v>175</v>
      </c>
      <c r="C55" s="32" t="s">
        <v>235</v>
      </c>
      <c r="D55" s="33" t="n">
        <v>3520</v>
      </c>
      <c r="E55" s="74" t="n">
        <v>3520</v>
      </c>
      <c r="F55" s="75" t="str">
        <f aca="false">IF(OR(D55="-",IF(E55="-",0,E55)&gt;=IF(D55="-",0,D55)),"-",IF(D55="-",0,D55)-IF(E55="-",0,E55))</f>
        <v>-</v>
      </c>
    </row>
    <row r="56" customFormat="false" ht="12.75" hidden="false" customHeight="false" outlineLevel="0" collapsed="false">
      <c r="A56" s="61" t="s">
        <v>236</v>
      </c>
      <c r="B56" s="62" t="s">
        <v>175</v>
      </c>
      <c r="C56" s="63" t="s">
        <v>237</v>
      </c>
      <c r="D56" s="64" t="n">
        <v>80000</v>
      </c>
      <c r="E56" s="65" t="s">
        <v>46</v>
      </c>
      <c r="F56" s="66" t="n">
        <f aca="false">IF(OR(D56="-",IF(E56="-",0,E56)&gt;=IF(D56="-",0,D56)),"-",IF(D56="-",0,D56)-IF(E56="-",0,E56))</f>
        <v>80000</v>
      </c>
    </row>
    <row r="57" customFormat="false" ht="12.75" hidden="false" customHeight="false" outlineLevel="0" collapsed="false">
      <c r="A57" s="30" t="s">
        <v>207</v>
      </c>
      <c r="B57" s="73" t="s">
        <v>175</v>
      </c>
      <c r="C57" s="32" t="s">
        <v>238</v>
      </c>
      <c r="D57" s="33" t="n">
        <v>80000</v>
      </c>
      <c r="E57" s="74" t="s">
        <v>46</v>
      </c>
      <c r="F57" s="75" t="n">
        <f aca="false">IF(OR(D57="-",IF(E57="-",0,E57)&gt;=IF(D57="-",0,D57)),"-",IF(D57="-",0,D57)-IF(E57="-",0,E57))</f>
        <v>80000</v>
      </c>
    </row>
    <row r="58" customFormat="false" ht="12.75" hidden="false" customHeight="false" outlineLevel="0" collapsed="false">
      <c r="A58" s="30" t="s">
        <v>209</v>
      </c>
      <c r="B58" s="73" t="s">
        <v>175</v>
      </c>
      <c r="C58" s="32" t="s">
        <v>239</v>
      </c>
      <c r="D58" s="33" t="n">
        <v>80000</v>
      </c>
      <c r="E58" s="74" t="s">
        <v>46</v>
      </c>
      <c r="F58" s="75" t="n">
        <f aca="false">IF(OR(D58="-",IF(E58="-",0,E58)&gt;=IF(D58="-",0,D58)),"-",IF(D58="-",0,D58)-IF(E58="-",0,E58))</f>
        <v>80000</v>
      </c>
    </row>
    <row r="59" customFormat="false" ht="19.4" hidden="false" customHeight="false" outlineLevel="0" collapsed="false">
      <c r="A59" s="30" t="s">
        <v>240</v>
      </c>
      <c r="B59" s="73" t="s">
        <v>175</v>
      </c>
      <c r="C59" s="32" t="s">
        <v>241</v>
      </c>
      <c r="D59" s="33" t="n">
        <v>80000</v>
      </c>
      <c r="E59" s="74" t="s">
        <v>46</v>
      </c>
      <c r="F59" s="75" t="n">
        <f aca="false">IF(OR(D59="-",IF(E59="-",0,E59)&gt;=IF(D59="-",0,D59)),"-",IF(D59="-",0,D59)-IF(E59="-",0,E59))</f>
        <v>80000</v>
      </c>
    </row>
    <row r="60" customFormat="false" ht="12.75" hidden="false" customHeight="false" outlineLevel="0" collapsed="false">
      <c r="A60" s="30" t="s">
        <v>202</v>
      </c>
      <c r="B60" s="73" t="s">
        <v>175</v>
      </c>
      <c r="C60" s="32" t="s">
        <v>242</v>
      </c>
      <c r="D60" s="33" t="n">
        <v>80000</v>
      </c>
      <c r="E60" s="74" t="s">
        <v>46</v>
      </c>
      <c r="F60" s="75" t="n">
        <f aca="false">IF(OR(D60="-",IF(E60="-",0,E60)&gt;=IF(D60="-",0,D60)),"-",IF(D60="-",0,D60)-IF(E60="-",0,E60))</f>
        <v>80000</v>
      </c>
    </row>
    <row r="61" customFormat="false" ht="12.75" hidden="false" customHeight="false" outlineLevel="0" collapsed="false">
      <c r="A61" s="30" t="s">
        <v>187</v>
      </c>
      <c r="B61" s="73" t="s">
        <v>175</v>
      </c>
      <c r="C61" s="32" t="s">
        <v>243</v>
      </c>
      <c r="D61" s="33" t="n">
        <v>80000</v>
      </c>
      <c r="E61" s="74" t="s">
        <v>46</v>
      </c>
      <c r="F61" s="75" t="n">
        <f aca="false">IF(OR(D61="-",IF(E61="-",0,E61)&gt;=IF(D61="-",0,D61)),"-",IF(D61="-",0,D61)-IF(E61="-",0,E61))</f>
        <v>80000</v>
      </c>
    </row>
    <row r="62" customFormat="false" ht="12.75" hidden="false" customHeight="false" outlineLevel="0" collapsed="false">
      <c r="A62" s="61" t="s">
        <v>244</v>
      </c>
      <c r="B62" s="62" t="s">
        <v>175</v>
      </c>
      <c r="C62" s="63" t="s">
        <v>245</v>
      </c>
      <c r="D62" s="64" t="n">
        <v>334600</v>
      </c>
      <c r="E62" s="65" t="n">
        <v>109792.45</v>
      </c>
      <c r="F62" s="66" t="n">
        <f aca="false">IF(OR(D62="-",IF(E62="-",0,E62)&gt;=IF(D62="-",0,D62)),"-",IF(D62="-",0,D62)-IF(E62="-",0,E62))</f>
        <v>224807.55</v>
      </c>
    </row>
    <row r="63" customFormat="false" ht="12.75" hidden="false" customHeight="false" outlineLevel="0" collapsed="false">
      <c r="A63" s="30" t="s">
        <v>207</v>
      </c>
      <c r="B63" s="73" t="s">
        <v>175</v>
      </c>
      <c r="C63" s="32" t="s">
        <v>246</v>
      </c>
      <c r="D63" s="33" t="n">
        <v>334600</v>
      </c>
      <c r="E63" s="74" t="n">
        <v>109792.45</v>
      </c>
      <c r="F63" s="75" t="n">
        <f aca="false">IF(OR(D63="-",IF(E63="-",0,E63)&gt;=IF(D63="-",0,D63)),"-",IF(D63="-",0,D63)-IF(E63="-",0,E63))</f>
        <v>224807.55</v>
      </c>
    </row>
    <row r="64" customFormat="false" ht="12.75" hidden="false" customHeight="false" outlineLevel="0" collapsed="false">
      <c r="A64" s="30" t="s">
        <v>209</v>
      </c>
      <c r="B64" s="73" t="s">
        <v>175</v>
      </c>
      <c r="C64" s="32" t="s">
        <v>247</v>
      </c>
      <c r="D64" s="33" t="n">
        <v>334600</v>
      </c>
      <c r="E64" s="74" t="n">
        <v>109792.45</v>
      </c>
      <c r="F64" s="75" t="n">
        <f aca="false">IF(OR(D64="-",IF(E64="-",0,E64)&gt;=IF(D64="-",0,D64)),"-",IF(D64="-",0,D64)-IF(E64="-",0,E64))</f>
        <v>224807.55</v>
      </c>
    </row>
    <row r="65" customFormat="false" ht="19.4" hidden="false" customHeight="false" outlineLevel="0" collapsed="false">
      <c r="A65" s="30" t="s">
        <v>248</v>
      </c>
      <c r="B65" s="73" t="s">
        <v>175</v>
      </c>
      <c r="C65" s="32" t="s">
        <v>249</v>
      </c>
      <c r="D65" s="33" t="n">
        <v>142000</v>
      </c>
      <c r="E65" s="74" t="n">
        <v>23448.95</v>
      </c>
      <c r="F65" s="75" t="n">
        <f aca="false">IF(OR(D65="-",IF(E65="-",0,E65)&gt;=IF(D65="-",0,D65)),"-",IF(D65="-",0,D65)-IF(E65="-",0,E65))</f>
        <v>118551.05</v>
      </c>
    </row>
    <row r="66" customFormat="false" ht="19.4" hidden="false" customHeight="false" outlineLevel="0" collapsed="false">
      <c r="A66" s="30" t="s">
        <v>197</v>
      </c>
      <c r="B66" s="73" t="s">
        <v>175</v>
      </c>
      <c r="C66" s="32" t="s">
        <v>250</v>
      </c>
      <c r="D66" s="33" t="n">
        <v>142000</v>
      </c>
      <c r="E66" s="74" t="n">
        <v>23448.95</v>
      </c>
      <c r="F66" s="75" t="n">
        <f aca="false">IF(OR(D66="-",IF(E66="-",0,E66)&gt;=IF(D66="-",0,D66)),"-",IF(D66="-",0,D66)-IF(E66="-",0,E66))</f>
        <v>118551.05</v>
      </c>
    </row>
    <row r="67" customFormat="false" ht="12.75" hidden="false" customHeight="false" outlineLevel="0" collapsed="false">
      <c r="A67" s="30" t="s">
        <v>187</v>
      </c>
      <c r="B67" s="73" t="s">
        <v>175</v>
      </c>
      <c r="C67" s="32" t="s">
        <v>251</v>
      </c>
      <c r="D67" s="33" t="n">
        <v>142000</v>
      </c>
      <c r="E67" s="74" t="n">
        <v>23448.95</v>
      </c>
      <c r="F67" s="75" t="n">
        <f aca="false">IF(OR(D67="-",IF(E67="-",0,E67)&gt;=IF(D67="-",0,D67)),"-",IF(D67="-",0,D67)-IF(E67="-",0,E67))</f>
        <v>118551.05</v>
      </c>
    </row>
    <row r="68" customFormat="false" ht="19.4" hidden="false" customHeight="false" outlineLevel="0" collapsed="false">
      <c r="A68" s="30" t="s">
        <v>252</v>
      </c>
      <c r="B68" s="73" t="s">
        <v>175</v>
      </c>
      <c r="C68" s="32" t="s">
        <v>253</v>
      </c>
      <c r="D68" s="33" t="n">
        <v>57600</v>
      </c>
      <c r="E68" s="74" t="n">
        <v>24000</v>
      </c>
      <c r="F68" s="75" t="n">
        <f aca="false">IF(OR(D68="-",IF(E68="-",0,E68)&gt;=IF(D68="-",0,D68)),"-",IF(D68="-",0,D68)-IF(E68="-",0,E68))</f>
        <v>33600</v>
      </c>
    </row>
    <row r="69" customFormat="false" ht="19.4" hidden="false" customHeight="false" outlineLevel="0" collapsed="false">
      <c r="A69" s="30" t="s">
        <v>197</v>
      </c>
      <c r="B69" s="73" t="s">
        <v>175</v>
      </c>
      <c r="C69" s="32" t="s">
        <v>254</v>
      </c>
      <c r="D69" s="33" t="n">
        <v>57600</v>
      </c>
      <c r="E69" s="74" t="n">
        <v>24000</v>
      </c>
      <c r="F69" s="75" t="n">
        <f aca="false">IF(OR(D69="-",IF(E69="-",0,E69)&gt;=IF(D69="-",0,D69)),"-",IF(D69="-",0,D69)-IF(E69="-",0,E69))</f>
        <v>33600</v>
      </c>
    </row>
    <row r="70" customFormat="false" ht="12.75" hidden="false" customHeight="false" outlineLevel="0" collapsed="false">
      <c r="A70" s="30" t="s">
        <v>187</v>
      </c>
      <c r="B70" s="73" t="s">
        <v>175</v>
      </c>
      <c r="C70" s="32" t="s">
        <v>255</v>
      </c>
      <c r="D70" s="33" t="n">
        <v>57600</v>
      </c>
      <c r="E70" s="74" t="n">
        <v>24000</v>
      </c>
      <c r="F70" s="75" t="n">
        <f aca="false">IF(OR(D70="-",IF(E70="-",0,E70)&gt;=IF(D70="-",0,D70)),"-",IF(D70="-",0,D70)-IF(E70="-",0,E70))</f>
        <v>33600</v>
      </c>
    </row>
    <row r="71" customFormat="false" ht="28.35" hidden="false" customHeight="false" outlineLevel="0" collapsed="false">
      <c r="A71" s="30" t="s">
        <v>256</v>
      </c>
      <c r="B71" s="73" t="s">
        <v>175</v>
      </c>
      <c r="C71" s="32" t="s">
        <v>257</v>
      </c>
      <c r="D71" s="33" t="n">
        <v>25000</v>
      </c>
      <c r="E71" s="74" t="n">
        <v>2343.5</v>
      </c>
      <c r="F71" s="75" t="n">
        <f aca="false">IF(OR(D71="-",IF(E71="-",0,E71)&gt;=IF(D71="-",0,D71)),"-",IF(D71="-",0,D71)-IF(E71="-",0,E71))</f>
        <v>22656.5</v>
      </c>
    </row>
    <row r="72" customFormat="false" ht="19.4" hidden="false" customHeight="false" outlineLevel="0" collapsed="false">
      <c r="A72" s="30" t="s">
        <v>197</v>
      </c>
      <c r="B72" s="73" t="s">
        <v>175</v>
      </c>
      <c r="C72" s="32" t="s">
        <v>258</v>
      </c>
      <c r="D72" s="33" t="n">
        <v>25000</v>
      </c>
      <c r="E72" s="74" t="n">
        <v>2343.5</v>
      </c>
      <c r="F72" s="75" t="n">
        <f aca="false">IF(OR(D72="-",IF(E72="-",0,E72)&gt;=IF(D72="-",0,D72)),"-",IF(D72="-",0,D72)-IF(E72="-",0,E72))</f>
        <v>22656.5</v>
      </c>
    </row>
    <row r="73" customFormat="false" ht="12.75" hidden="false" customHeight="false" outlineLevel="0" collapsed="false">
      <c r="A73" s="30" t="s">
        <v>187</v>
      </c>
      <c r="B73" s="73" t="s">
        <v>175</v>
      </c>
      <c r="C73" s="32" t="s">
        <v>259</v>
      </c>
      <c r="D73" s="33" t="n">
        <v>25000</v>
      </c>
      <c r="E73" s="74" t="n">
        <v>2343.5</v>
      </c>
      <c r="F73" s="75" t="n">
        <f aca="false">IF(OR(D73="-",IF(E73="-",0,E73)&gt;=IF(D73="-",0,D73)),"-",IF(D73="-",0,D73)-IF(E73="-",0,E73))</f>
        <v>22656.5</v>
      </c>
    </row>
    <row r="74" customFormat="false" ht="19.4" hidden="false" customHeight="false" outlineLevel="0" collapsed="false">
      <c r="A74" s="30" t="s">
        <v>260</v>
      </c>
      <c r="B74" s="73" t="s">
        <v>175</v>
      </c>
      <c r="C74" s="32" t="s">
        <v>261</v>
      </c>
      <c r="D74" s="33" t="n">
        <v>110000</v>
      </c>
      <c r="E74" s="74" t="n">
        <v>60000</v>
      </c>
      <c r="F74" s="75" t="n">
        <f aca="false">IF(OR(D74="-",IF(E74="-",0,E74)&gt;=IF(D74="-",0,D74)),"-",IF(D74="-",0,D74)-IF(E74="-",0,E74))</f>
        <v>50000</v>
      </c>
    </row>
    <row r="75" customFormat="false" ht="19.4" hidden="false" customHeight="false" outlineLevel="0" collapsed="false">
      <c r="A75" s="30" t="s">
        <v>197</v>
      </c>
      <c r="B75" s="73" t="s">
        <v>175</v>
      </c>
      <c r="C75" s="32" t="s">
        <v>262</v>
      </c>
      <c r="D75" s="33" t="n">
        <v>110000</v>
      </c>
      <c r="E75" s="74" t="n">
        <v>60000</v>
      </c>
      <c r="F75" s="75" t="n">
        <f aca="false">IF(OR(D75="-",IF(E75="-",0,E75)&gt;=IF(D75="-",0,D75)),"-",IF(D75="-",0,D75)-IF(E75="-",0,E75))</f>
        <v>50000</v>
      </c>
    </row>
    <row r="76" customFormat="false" ht="12.75" hidden="false" customHeight="false" outlineLevel="0" collapsed="false">
      <c r="A76" s="30" t="s">
        <v>187</v>
      </c>
      <c r="B76" s="73" t="s">
        <v>175</v>
      </c>
      <c r="C76" s="32" t="s">
        <v>263</v>
      </c>
      <c r="D76" s="33" t="n">
        <v>110000</v>
      </c>
      <c r="E76" s="74" t="n">
        <v>60000</v>
      </c>
      <c r="F76" s="75" t="n">
        <f aca="false">IF(OR(D76="-",IF(E76="-",0,E76)&gt;=IF(D76="-",0,D76)),"-",IF(D76="-",0,D76)-IF(E76="-",0,E76))</f>
        <v>50000</v>
      </c>
    </row>
    <row r="77" customFormat="false" ht="12.75" hidden="false" customHeight="false" outlineLevel="0" collapsed="false">
      <c r="A77" s="61" t="s">
        <v>264</v>
      </c>
      <c r="B77" s="62" t="s">
        <v>175</v>
      </c>
      <c r="C77" s="63" t="s">
        <v>265</v>
      </c>
      <c r="D77" s="64" t="n">
        <v>406900</v>
      </c>
      <c r="E77" s="65" t="n">
        <v>200768.4</v>
      </c>
      <c r="F77" s="66" t="n">
        <f aca="false">IF(OR(D77="-",IF(E77="-",0,E77)&gt;=IF(D77="-",0,D77)),"-",IF(D77="-",0,D77)-IF(E77="-",0,E77))</f>
        <v>206131.6</v>
      </c>
    </row>
    <row r="78" customFormat="false" ht="12.75" hidden="false" customHeight="false" outlineLevel="0" collapsed="false">
      <c r="A78" s="30" t="s">
        <v>207</v>
      </c>
      <c r="B78" s="73" t="s">
        <v>175</v>
      </c>
      <c r="C78" s="32" t="s">
        <v>266</v>
      </c>
      <c r="D78" s="33" t="n">
        <v>406900</v>
      </c>
      <c r="E78" s="74" t="n">
        <v>200768.4</v>
      </c>
      <c r="F78" s="75" t="n">
        <f aca="false">IF(OR(D78="-",IF(E78="-",0,E78)&gt;=IF(D78="-",0,D78)),"-",IF(D78="-",0,D78)-IF(E78="-",0,E78))</f>
        <v>206131.6</v>
      </c>
    </row>
    <row r="79" customFormat="false" ht="12.75" hidden="false" customHeight="false" outlineLevel="0" collapsed="false">
      <c r="A79" s="30" t="s">
        <v>209</v>
      </c>
      <c r="B79" s="73" t="s">
        <v>175</v>
      </c>
      <c r="C79" s="32" t="s">
        <v>267</v>
      </c>
      <c r="D79" s="33" t="n">
        <v>406900</v>
      </c>
      <c r="E79" s="74" t="n">
        <v>200768.4</v>
      </c>
      <c r="F79" s="75" t="n">
        <f aca="false">IF(OR(D79="-",IF(E79="-",0,E79)&gt;=IF(D79="-",0,D79)),"-",IF(D79="-",0,D79)-IF(E79="-",0,E79))</f>
        <v>206131.6</v>
      </c>
    </row>
    <row r="80" customFormat="false" ht="28.35" hidden="false" customHeight="false" outlineLevel="0" collapsed="false">
      <c r="A80" s="30" t="s">
        <v>268</v>
      </c>
      <c r="B80" s="73" t="s">
        <v>175</v>
      </c>
      <c r="C80" s="32" t="s">
        <v>269</v>
      </c>
      <c r="D80" s="33" t="n">
        <v>406900</v>
      </c>
      <c r="E80" s="74" t="n">
        <v>200768.4</v>
      </c>
      <c r="F80" s="75" t="n">
        <f aca="false">IF(OR(D80="-",IF(E80="-",0,E80)&gt;=IF(D80="-",0,D80)),"-",IF(D80="-",0,D80)-IF(E80="-",0,E80))</f>
        <v>206131.6</v>
      </c>
    </row>
    <row r="81" customFormat="false" ht="37.3" hidden="false" customHeight="false" outlineLevel="0" collapsed="false">
      <c r="A81" s="30" t="s">
        <v>185</v>
      </c>
      <c r="B81" s="73" t="s">
        <v>175</v>
      </c>
      <c r="C81" s="32" t="s">
        <v>270</v>
      </c>
      <c r="D81" s="33" t="n">
        <v>401900</v>
      </c>
      <c r="E81" s="74" t="n">
        <v>200768.4</v>
      </c>
      <c r="F81" s="75" t="n">
        <f aca="false">IF(OR(D81="-",IF(E81="-",0,E81)&gt;=IF(D81="-",0,D81)),"-",IF(D81="-",0,D81)-IF(E81="-",0,E81))</f>
        <v>201131.6</v>
      </c>
    </row>
    <row r="82" customFormat="false" ht="12.75" hidden="false" customHeight="false" outlineLevel="0" collapsed="false">
      <c r="A82" s="30" t="s">
        <v>187</v>
      </c>
      <c r="B82" s="73" t="s">
        <v>175</v>
      </c>
      <c r="C82" s="32" t="s">
        <v>271</v>
      </c>
      <c r="D82" s="33" t="n">
        <v>308678.96</v>
      </c>
      <c r="E82" s="74" t="n">
        <v>154200</v>
      </c>
      <c r="F82" s="75" t="n">
        <f aca="false">IF(OR(D82="-",IF(E82="-",0,E82)&gt;=IF(D82="-",0,D82)),"-",IF(D82="-",0,D82)-IF(E82="-",0,E82))</f>
        <v>154478.96</v>
      </c>
    </row>
    <row r="83" customFormat="false" ht="12.75" hidden="false" customHeight="false" outlineLevel="0" collapsed="false">
      <c r="A83" s="30" t="s">
        <v>187</v>
      </c>
      <c r="B83" s="73" t="s">
        <v>175</v>
      </c>
      <c r="C83" s="32" t="s">
        <v>272</v>
      </c>
      <c r="D83" s="33" t="n">
        <v>93221.04</v>
      </c>
      <c r="E83" s="74" t="n">
        <v>46568.4</v>
      </c>
      <c r="F83" s="75" t="n">
        <f aca="false">IF(OR(D83="-",IF(E83="-",0,E83)&gt;=IF(D83="-",0,D83)),"-",IF(D83="-",0,D83)-IF(E83="-",0,E83))</f>
        <v>46652.64</v>
      </c>
    </row>
    <row r="84" customFormat="false" ht="19.4" hidden="false" customHeight="false" outlineLevel="0" collapsed="false">
      <c r="A84" s="30" t="s">
        <v>197</v>
      </c>
      <c r="B84" s="73" t="s">
        <v>175</v>
      </c>
      <c r="C84" s="32" t="s">
        <v>273</v>
      </c>
      <c r="D84" s="33" t="n">
        <v>5000</v>
      </c>
      <c r="E84" s="74" t="s">
        <v>46</v>
      </c>
      <c r="F84" s="75" t="n">
        <f aca="false">IF(OR(D84="-",IF(E84="-",0,E84)&gt;=IF(D84="-",0,D84)),"-",IF(D84="-",0,D84)-IF(E84="-",0,E84))</f>
        <v>5000</v>
      </c>
    </row>
    <row r="85" customFormat="false" ht="12.75" hidden="false" customHeight="false" outlineLevel="0" collapsed="false">
      <c r="A85" s="30" t="s">
        <v>187</v>
      </c>
      <c r="B85" s="73" t="s">
        <v>175</v>
      </c>
      <c r="C85" s="32" t="s">
        <v>274</v>
      </c>
      <c r="D85" s="33" t="n">
        <v>5000</v>
      </c>
      <c r="E85" s="74" t="s">
        <v>46</v>
      </c>
      <c r="F85" s="75" t="n">
        <f aca="false">IF(OR(D85="-",IF(E85="-",0,E85)&gt;=IF(D85="-",0,D85)),"-",IF(D85="-",0,D85)-IF(E85="-",0,E85))</f>
        <v>5000</v>
      </c>
    </row>
    <row r="86" customFormat="false" ht="12.75" hidden="false" customHeight="false" outlineLevel="0" collapsed="false">
      <c r="A86" s="61" t="s">
        <v>275</v>
      </c>
      <c r="B86" s="62" t="s">
        <v>175</v>
      </c>
      <c r="C86" s="63" t="s">
        <v>276</v>
      </c>
      <c r="D86" s="64" t="n">
        <v>5000</v>
      </c>
      <c r="E86" s="65" t="s">
        <v>46</v>
      </c>
      <c r="F86" s="66" t="n">
        <f aca="false">IF(OR(D86="-",IF(E86="-",0,E86)&gt;=IF(D86="-",0,D86)),"-",IF(D86="-",0,D86)-IF(E86="-",0,E86))</f>
        <v>5000</v>
      </c>
    </row>
    <row r="87" customFormat="false" ht="37.3" hidden="false" customHeight="false" outlineLevel="0" collapsed="false">
      <c r="A87" s="30" t="s">
        <v>277</v>
      </c>
      <c r="B87" s="73" t="s">
        <v>175</v>
      </c>
      <c r="C87" s="32" t="s">
        <v>278</v>
      </c>
      <c r="D87" s="33" t="n">
        <v>5000</v>
      </c>
      <c r="E87" s="74" t="s">
        <v>46</v>
      </c>
      <c r="F87" s="75" t="n">
        <f aca="false">IF(OR(D87="-",IF(E87="-",0,E87)&gt;=IF(D87="-",0,D87)),"-",IF(D87="-",0,D87)-IF(E87="-",0,E87))</f>
        <v>5000</v>
      </c>
    </row>
    <row r="88" customFormat="false" ht="12.75" hidden="false" customHeight="false" outlineLevel="0" collapsed="false">
      <c r="A88" s="30" t="s">
        <v>279</v>
      </c>
      <c r="B88" s="73" t="s">
        <v>175</v>
      </c>
      <c r="C88" s="32" t="s">
        <v>280</v>
      </c>
      <c r="D88" s="33" t="n">
        <v>5000</v>
      </c>
      <c r="E88" s="74" t="s">
        <v>46</v>
      </c>
      <c r="F88" s="75" t="n">
        <f aca="false">IF(OR(D88="-",IF(E88="-",0,E88)&gt;=IF(D88="-",0,D88)),"-",IF(D88="-",0,D88)-IF(E88="-",0,E88))</f>
        <v>5000</v>
      </c>
    </row>
    <row r="89" customFormat="false" ht="19.4" hidden="false" customHeight="false" outlineLevel="0" collapsed="false">
      <c r="A89" s="30" t="s">
        <v>281</v>
      </c>
      <c r="B89" s="73" t="s">
        <v>175</v>
      </c>
      <c r="C89" s="32" t="s">
        <v>282</v>
      </c>
      <c r="D89" s="33" t="n">
        <v>5000</v>
      </c>
      <c r="E89" s="74" t="s">
        <v>46</v>
      </c>
      <c r="F89" s="75" t="n">
        <f aca="false">IF(OR(D89="-",IF(E89="-",0,E89)&gt;=IF(D89="-",0,D89)),"-",IF(D89="-",0,D89)-IF(E89="-",0,E89))</f>
        <v>5000</v>
      </c>
    </row>
    <row r="90" customFormat="false" ht="19.4" hidden="false" customHeight="false" outlineLevel="0" collapsed="false">
      <c r="A90" s="30" t="s">
        <v>197</v>
      </c>
      <c r="B90" s="73" t="s">
        <v>175</v>
      </c>
      <c r="C90" s="32" t="s">
        <v>283</v>
      </c>
      <c r="D90" s="33" t="n">
        <v>5000</v>
      </c>
      <c r="E90" s="74" t="s">
        <v>46</v>
      </c>
      <c r="F90" s="75" t="n">
        <f aca="false">IF(OR(D90="-",IF(E90="-",0,E90)&gt;=IF(D90="-",0,D90)),"-",IF(D90="-",0,D90)-IF(E90="-",0,E90))</f>
        <v>5000</v>
      </c>
    </row>
    <row r="91" customFormat="false" ht="12.75" hidden="false" customHeight="false" outlineLevel="0" collapsed="false">
      <c r="A91" s="30" t="s">
        <v>187</v>
      </c>
      <c r="B91" s="73" t="s">
        <v>175</v>
      </c>
      <c r="C91" s="32" t="s">
        <v>284</v>
      </c>
      <c r="D91" s="33" t="n">
        <v>5000</v>
      </c>
      <c r="E91" s="74" t="s">
        <v>46</v>
      </c>
      <c r="F91" s="75" t="n">
        <f aca="false">IF(OR(D91="-",IF(E91="-",0,E91)&gt;=IF(D91="-",0,D91)),"-",IF(D91="-",0,D91)-IF(E91="-",0,E91))</f>
        <v>5000</v>
      </c>
    </row>
    <row r="92" customFormat="false" ht="28.35" hidden="false" customHeight="false" outlineLevel="0" collapsed="false">
      <c r="A92" s="61" t="s">
        <v>285</v>
      </c>
      <c r="B92" s="62" t="s">
        <v>175</v>
      </c>
      <c r="C92" s="63" t="s">
        <v>286</v>
      </c>
      <c r="D92" s="64" t="n">
        <v>3233427</v>
      </c>
      <c r="E92" s="65" t="n">
        <v>2078427</v>
      </c>
      <c r="F92" s="66" t="n">
        <f aca="false">IF(OR(D92="-",IF(E92="-",0,E92)&gt;=IF(D92="-",0,D92)),"-",IF(D92="-",0,D92)-IF(E92="-",0,E92))</f>
        <v>1155000</v>
      </c>
    </row>
    <row r="93" customFormat="false" ht="37.3" hidden="false" customHeight="false" outlineLevel="0" collapsed="false">
      <c r="A93" s="30" t="s">
        <v>277</v>
      </c>
      <c r="B93" s="73" t="s">
        <v>175</v>
      </c>
      <c r="C93" s="32" t="s">
        <v>287</v>
      </c>
      <c r="D93" s="33" t="n">
        <v>3233427</v>
      </c>
      <c r="E93" s="74" t="n">
        <v>2078427</v>
      </c>
      <c r="F93" s="75" t="n">
        <f aca="false">IF(OR(D93="-",IF(E93="-",0,E93)&gt;=IF(D93="-",0,D93)),"-",IF(D93="-",0,D93)-IF(E93="-",0,E93))</f>
        <v>1155000</v>
      </c>
    </row>
    <row r="94" customFormat="false" ht="12.75" hidden="false" customHeight="false" outlineLevel="0" collapsed="false">
      <c r="A94" s="30" t="s">
        <v>279</v>
      </c>
      <c r="B94" s="73" t="s">
        <v>175</v>
      </c>
      <c r="C94" s="32" t="s">
        <v>288</v>
      </c>
      <c r="D94" s="33" t="n">
        <v>3233427</v>
      </c>
      <c r="E94" s="74" t="n">
        <v>2078427</v>
      </c>
      <c r="F94" s="75" t="n">
        <f aca="false">IF(OR(D94="-",IF(E94="-",0,E94)&gt;=IF(D94="-",0,D94)),"-",IF(D94="-",0,D94)-IF(E94="-",0,E94))</f>
        <v>1155000</v>
      </c>
    </row>
    <row r="95" customFormat="false" ht="19.4" hidden="false" customHeight="false" outlineLevel="0" collapsed="false">
      <c r="A95" s="30" t="s">
        <v>289</v>
      </c>
      <c r="B95" s="73" t="s">
        <v>175</v>
      </c>
      <c r="C95" s="32" t="s">
        <v>290</v>
      </c>
      <c r="D95" s="33" t="n">
        <v>850000</v>
      </c>
      <c r="E95" s="74" t="s">
        <v>46</v>
      </c>
      <c r="F95" s="75" t="n">
        <f aca="false">IF(OR(D95="-",IF(E95="-",0,E95)&gt;=IF(D95="-",0,D95)),"-",IF(D95="-",0,D95)-IF(E95="-",0,E95))</f>
        <v>850000</v>
      </c>
    </row>
    <row r="96" customFormat="false" ht="19.4" hidden="false" customHeight="false" outlineLevel="0" collapsed="false">
      <c r="A96" s="30" t="s">
        <v>197</v>
      </c>
      <c r="B96" s="73" t="s">
        <v>175</v>
      </c>
      <c r="C96" s="32" t="s">
        <v>291</v>
      </c>
      <c r="D96" s="33" t="n">
        <v>850000</v>
      </c>
      <c r="E96" s="74" t="s">
        <v>46</v>
      </c>
      <c r="F96" s="75" t="n">
        <f aca="false">IF(OR(D96="-",IF(E96="-",0,E96)&gt;=IF(D96="-",0,D96)),"-",IF(D96="-",0,D96)-IF(E96="-",0,E96))</f>
        <v>850000</v>
      </c>
    </row>
    <row r="97" customFormat="false" ht="12.75" hidden="false" customHeight="false" outlineLevel="0" collapsed="false">
      <c r="A97" s="30" t="s">
        <v>187</v>
      </c>
      <c r="B97" s="73" t="s">
        <v>175</v>
      </c>
      <c r="C97" s="32" t="s">
        <v>292</v>
      </c>
      <c r="D97" s="33" t="n">
        <v>850000</v>
      </c>
      <c r="E97" s="74" t="s">
        <v>46</v>
      </c>
      <c r="F97" s="75" t="n">
        <f aca="false">IF(OR(D97="-",IF(E97="-",0,E97)&gt;=IF(D97="-",0,D97)),"-",IF(D97="-",0,D97)-IF(E97="-",0,E97))</f>
        <v>850000</v>
      </c>
    </row>
    <row r="98" customFormat="false" ht="19.4" hidden="false" customHeight="false" outlineLevel="0" collapsed="false">
      <c r="A98" s="30" t="s">
        <v>293</v>
      </c>
      <c r="B98" s="73" t="s">
        <v>175</v>
      </c>
      <c r="C98" s="32" t="s">
        <v>294</v>
      </c>
      <c r="D98" s="33" t="n">
        <v>5000</v>
      </c>
      <c r="E98" s="74" t="s">
        <v>46</v>
      </c>
      <c r="F98" s="75" t="n">
        <f aca="false">IF(OR(D98="-",IF(E98="-",0,E98)&gt;=IF(D98="-",0,D98)),"-",IF(D98="-",0,D98)-IF(E98="-",0,E98))</f>
        <v>5000</v>
      </c>
    </row>
    <row r="99" customFormat="false" ht="19.4" hidden="false" customHeight="false" outlineLevel="0" collapsed="false">
      <c r="A99" s="30" t="s">
        <v>197</v>
      </c>
      <c r="B99" s="73" t="s">
        <v>175</v>
      </c>
      <c r="C99" s="32" t="s">
        <v>295</v>
      </c>
      <c r="D99" s="33" t="n">
        <v>5000</v>
      </c>
      <c r="E99" s="74" t="s">
        <v>46</v>
      </c>
      <c r="F99" s="75" t="n">
        <f aca="false">IF(OR(D99="-",IF(E99="-",0,E99)&gt;=IF(D99="-",0,D99)),"-",IF(D99="-",0,D99)-IF(E99="-",0,E99))</f>
        <v>5000</v>
      </c>
    </row>
    <row r="100" customFormat="false" ht="12.75" hidden="false" customHeight="false" outlineLevel="0" collapsed="false">
      <c r="A100" s="30" t="s">
        <v>187</v>
      </c>
      <c r="B100" s="73" t="s">
        <v>175</v>
      </c>
      <c r="C100" s="32" t="s">
        <v>296</v>
      </c>
      <c r="D100" s="33" t="n">
        <v>5000</v>
      </c>
      <c r="E100" s="74" t="s">
        <v>46</v>
      </c>
      <c r="F100" s="75" t="n">
        <f aca="false">IF(OR(D100="-",IF(E100="-",0,E100)&gt;=IF(D100="-",0,D100)),"-",IF(D100="-",0,D100)-IF(E100="-",0,E100))</f>
        <v>5000</v>
      </c>
    </row>
    <row r="101" customFormat="false" ht="19.4" hidden="false" customHeight="false" outlineLevel="0" collapsed="false">
      <c r="A101" s="30" t="s">
        <v>297</v>
      </c>
      <c r="B101" s="73" t="s">
        <v>175</v>
      </c>
      <c r="C101" s="32" t="s">
        <v>298</v>
      </c>
      <c r="D101" s="33" t="n">
        <v>300000</v>
      </c>
      <c r="E101" s="74" t="s">
        <v>46</v>
      </c>
      <c r="F101" s="75" t="n">
        <f aca="false">IF(OR(D101="-",IF(E101="-",0,E101)&gt;=IF(D101="-",0,D101)),"-",IF(D101="-",0,D101)-IF(E101="-",0,E101))</f>
        <v>300000</v>
      </c>
    </row>
    <row r="102" customFormat="false" ht="19.4" hidden="false" customHeight="false" outlineLevel="0" collapsed="false">
      <c r="A102" s="30" t="s">
        <v>197</v>
      </c>
      <c r="B102" s="73" t="s">
        <v>175</v>
      </c>
      <c r="C102" s="32" t="s">
        <v>299</v>
      </c>
      <c r="D102" s="33" t="n">
        <v>300000</v>
      </c>
      <c r="E102" s="74" t="s">
        <v>46</v>
      </c>
      <c r="F102" s="75" t="n">
        <f aca="false">IF(OR(D102="-",IF(E102="-",0,E102)&gt;=IF(D102="-",0,D102)),"-",IF(D102="-",0,D102)-IF(E102="-",0,E102))</f>
        <v>300000</v>
      </c>
    </row>
    <row r="103" customFormat="false" ht="12.75" hidden="false" customHeight="false" outlineLevel="0" collapsed="false">
      <c r="A103" s="30" t="s">
        <v>187</v>
      </c>
      <c r="B103" s="73" t="s">
        <v>175</v>
      </c>
      <c r="C103" s="32" t="s">
        <v>300</v>
      </c>
      <c r="D103" s="33" t="n">
        <v>300000</v>
      </c>
      <c r="E103" s="74" t="s">
        <v>46</v>
      </c>
      <c r="F103" s="75" t="n">
        <f aca="false">IF(OR(D103="-",IF(E103="-",0,E103)&gt;=IF(D103="-",0,D103)),"-",IF(D103="-",0,D103)-IF(E103="-",0,E103))</f>
        <v>300000</v>
      </c>
    </row>
    <row r="104" customFormat="false" ht="37.3" hidden="false" customHeight="false" outlineLevel="0" collapsed="false">
      <c r="A104" s="30" t="s">
        <v>301</v>
      </c>
      <c r="B104" s="73" t="s">
        <v>175</v>
      </c>
      <c r="C104" s="32" t="s">
        <v>302</v>
      </c>
      <c r="D104" s="33" t="n">
        <v>2078427</v>
      </c>
      <c r="E104" s="74" t="n">
        <v>2078427</v>
      </c>
      <c r="F104" s="75" t="str">
        <f aca="false">IF(OR(D104="-",IF(E104="-",0,E104)&gt;=IF(D104="-",0,D104)),"-",IF(D104="-",0,D104)-IF(E104="-",0,E104))</f>
        <v>-</v>
      </c>
    </row>
    <row r="105" customFormat="false" ht="19.4" hidden="false" customHeight="false" outlineLevel="0" collapsed="false">
      <c r="A105" s="30" t="s">
        <v>197</v>
      </c>
      <c r="B105" s="73" t="s">
        <v>175</v>
      </c>
      <c r="C105" s="32" t="s">
        <v>303</v>
      </c>
      <c r="D105" s="33" t="n">
        <v>2078427</v>
      </c>
      <c r="E105" s="74" t="n">
        <v>2078427</v>
      </c>
      <c r="F105" s="75" t="str">
        <f aca="false">IF(OR(D105="-",IF(E105="-",0,E105)&gt;=IF(D105="-",0,D105)),"-",IF(D105="-",0,D105)-IF(E105="-",0,E105))</f>
        <v>-</v>
      </c>
    </row>
    <row r="106" customFormat="false" ht="12.75" hidden="false" customHeight="false" outlineLevel="0" collapsed="false">
      <c r="A106" s="30" t="s">
        <v>187</v>
      </c>
      <c r="B106" s="73" t="s">
        <v>175</v>
      </c>
      <c r="C106" s="32" t="s">
        <v>304</v>
      </c>
      <c r="D106" s="33" t="n">
        <v>2078427</v>
      </c>
      <c r="E106" s="74" t="n">
        <v>2078427</v>
      </c>
      <c r="F106" s="75" t="str">
        <f aca="false">IF(OR(D106="-",IF(E106="-",0,E106)&gt;=IF(D106="-",0,D106)),"-",IF(D106="-",0,D106)-IF(E106="-",0,E106))</f>
        <v>-</v>
      </c>
    </row>
    <row r="107" customFormat="false" ht="19.4" hidden="false" customHeight="false" outlineLevel="0" collapsed="false">
      <c r="A107" s="61" t="s">
        <v>305</v>
      </c>
      <c r="B107" s="62" t="s">
        <v>175</v>
      </c>
      <c r="C107" s="63" t="s">
        <v>306</v>
      </c>
      <c r="D107" s="64" t="n">
        <v>5500</v>
      </c>
      <c r="E107" s="65" t="s">
        <v>46</v>
      </c>
      <c r="F107" s="66" t="n">
        <f aca="false">IF(OR(D107="-",IF(E107="-",0,E107)&gt;=IF(D107="-",0,D107)),"-",IF(D107="-",0,D107)-IF(E107="-",0,E107))</f>
        <v>5500</v>
      </c>
    </row>
    <row r="108" customFormat="false" ht="37.3" hidden="false" customHeight="false" outlineLevel="0" collapsed="false">
      <c r="A108" s="30" t="s">
        <v>277</v>
      </c>
      <c r="B108" s="73" t="s">
        <v>175</v>
      </c>
      <c r="C108" s="32" t="s">
        <v>307</v>
      </c>
      <c r="D108" s="33" t="n">
        <v>5500</v>
      </c>
      <c r="E108" s="74" t="s">
        <v>46</v>
      </c>
      <c r="F108" s="75" t="n">
        <f aca="false">IF(OR(D108="-",IF(E108="-",0,E108)&gt;=IF(D108="-",0,D108)),"-",IF(D108="-",0,D108)-IF(E108="-",0,E108))</f>
        <v>5500</v>
      </c>
    </row>
    <row r="109" customFormat="false" ht="12.75" hidden="false" customHeight="false" outlineLevel="0" collapsed="false">
      <c r="A109" s="30" t="s">
        <v>279</v>
      </c>
      <c r="B109" s="73" t="s">
        <v>175</v>
      </c>
      <c r="C109" s="32" t="s">
        <v>308</v>
      </c>
      <c r="D109" s="33" t="n">
        <v>5500</v>
      </c>
      <c r="E109" s="74" t="s">
        <v>46</v>
      </c>
      <c r="F109" s="75" t="n">
        <f aca="false">IF(OR(D109="-",IF(E109="-",0,E109)&gt;=IF(D109="-",0,D109)),"-",IF(D109="-",0,D109)-IF(E109="-",0,E109))</f>
        <v>5500</v>
      </c>
    </row>
    <row r="110" customFormat="false" ht="12.75" hidden="false" customHeight="false" outlineLevel="0" collapsed="false">
      <c r="A110" s="30" t="s">
        <v>309</v>
      </c>
      <c r="B110" s="73" t="s">
        <v>175</v>
      </c>
      <c r="C110" s="32" t="s">
        <v>310</v>
      </c>
      <c r="D110" s="33" t="n">
        <v>4000</v>
      </c>
      <c r="E110" s="74" t="s">
        <v>46</v>
      </c>
      <c r="F110" s="75" t="n">
        <f aca="false">IF(OR(D110="-",IF(E110="-",0,E110)&gt;=IF(D110="-",0,D110)),"-",IF(D110="-",0,D110)-IF(E110="-",0,E110))</f>
        <v>4000</v>
      </c>
    </row>
    <row r="111" customFormat="false" ht="19.4" hidden="false" customHeight="false" outlineLevel="0" collapsed="false">
      <c r="A111" s="30" t="s">
        <v>197</v>
      </c>
      <c r="B111" s="73" t="s">
        <v>175</v>
      </c>
      <c r="C111" s="32" t="s">
        <v>311</v>
      </c>
      <c r="D111" s="33" t="n">
        <v>4000</v>
      </c>
      <c r="E111" s="74" t="s">
        <v>46</v>
      </c>
      <c r="F111" s="75" t="n">
        <f aca="false">IF(OR(D111="-",IF(E111="-",0,E111)&gt;=IF(D111="-",0,D111)),"-",IF(D111="-",0,D111)-IF(E111="-",0,E111))</f>
        <v>4000</v>
      </c>
    </row>
    <row r="112" customFormat="false" ht="12.75" hidden="false" customHeight="false" outlineLevel="0" collapsed="false">
      <c r="A112" s="30" t="s">
        <v>187</v>
      </c>
      <c r="B112" s="73" t="s">
        <v>175</v>
      </c>
      <c r="C112" s="32" t="s">
        <v>312</v>
      </c>
      <c r="D112" s="33" t="n">
        <v>4000</v>
      </c>
      <c r="E112" s="74" t="s">
        <v>46</v>
      </c>
      <c r="F112" s="75" t="n">
        <f aca="false">IF(OR(D112="-",IF(E112="-",0,E112)&gt;=IF(D112="-",0,D112)),"-",IF(D112="-",0,D112)-IF(E112="-",0,E112))</f>
        <v>4000</v>
      </c>
    </row>
    <row r="113" customFormat="false" ht="19.4" hidden="false" customHeight="false" outlineLevel="0" collapsed="false">
      <c r="A113" s="30" t="s">
        <v>313</v>
      </c>
      <c r="B113" s="73" t="s">
        <v>175</v>
      </c>
      <c r="C113" s="32" t="s">
        <v>314</v>
      </c>
      <c r="D113" s="33" t="n">
        <v>1500</v>
      </c>
      <c r="E113" s="74" t="s">
        <v>46</v>
      </c>
      <c r="F113" s="75" t="n">
        <f aca="false">IF(OR(D113="-",IF(E113="-",0,E113)&gt;=IF(D113="-",0,D113)),"-",IF(D113="-",0,D113)-IF(E113="-",0,E113))</f>
        <v>1500</v>
      </c>
    </row>
    <row r="114" customFormat="false" ht="19.4" hidden="false" customHeight="false" outlineLevel="0" collapsed="false">
      <c r="A114" s="30" t="s">
        <v>197</v>
      </c>
      <c r="B114" s="73" t="s">
        <v>175</v>
      </c>
      <c r="C114" s="32" t="s">
        <v>315</v>
      </c>
      <c r="D114" s="33" t="n">
        <v>1500</v>
      </c>
      <c r="E114" s="74" t="s">
        <v>46</v>
      </c>
      <c r="F114" s="75" t="n">
        <f aca="false">IF(OR(D114="-",IF(E114="-",0,E114)&gt;=IF(D114="-",0,D114)),"-",IF(D114="-",0,D114)-IF(E114="-",0,E114))</f>
        <v>1500</v>
      </c>
    </row>
    <row r="115" customFormat="false" ht="12.75" hidden="false" customHeight="false" outlineLevel="0" collapsed="false">
      <c r="A115" s="30" t="s">
        <v>187</v>
      </c>
      <c r="B115" s="73" t="s">
        <v>175</v>
      </c>
      <c r="C115" s="32" t="s">
        <v>316</v>
      </c>
      <c r="D115" s="33" t="n">
        <v>1500</v>
      </c>
      <c r="E115" s="74" t="s">
        <v>46</v>
      </c>
      <c r="F115" s="75" t="n">
        <f aca="false">IF(OR(D115="-",IF(E115="-",0,E115)&gt;=IF(D115="-",0,D115)),"-",IF(D115="-",0,D115)-IF(E115="-",0,E115))</f>
        <v>1500</v>
      </c>
    </row>
    <row r="116" customFormat="false" ht="12.75" hidden="false" customHeight="false" outlineLevel="0" collapsed="false">
      <c r="A116" s="61" t="s">
        <v>317</v>
      </c>
      <c r="B116" s="62" t="s">
        <v>175</v>
      </c>
      <c r="C116" s="63" t="s">
        <v>318</v>
      </c>
      <c r="D116" s="64" t="n">
        <v>5007700</v>
      </c>
      <c r="E116" s="65" t="n">
        <v>476827.6</v>
      </c>
      <c r="F116" s="66" t="n">
        <f aca="false">IF(OR(D116="-",IF(E116="-",0,E116)&gt;=IF(D116="-",0,D116)),"-",IF(D116="-",0,D116)-IF(E116="-",0,E116))</f>
        <v>4530872.4</v>
      </c>
    </row>
    <row r="117" customFormat="false" ht="37.3" hidden="false" customHeight="false" outlineLevel="0" collapsed="false">
      <c r="A117" s="30" t="s">
        <v>277</v>
      </c>
      <c r="B117" s="73" t="s">
        <v>175</v>
      </c>
      <c r="C117" s="32" t="s">
        <v>319</v>
      </c>
      <c r="D117" s="33" t="n">
        <v>5007700</v>
      </c>
      <c r="E117" s="74" t="n">
        <v>476827.6</v>
      </c>
      <c r="F117" s="75" t="n">
        <f aca="false">IF(OR(D117="-",IF(E117="-",0,E117)&gt;=IF(D117="-",0,D117)),"-",IF(D117="-",0,D117)-IF(E117="-",0,E117))</f>
        <v>4530872.4</v>
      </c>
    </row>
    <row r="118" customFormat="false" ht="12.75" hidden="false" customHeight="false" outlineLevel="0" collapsed="false">
      <c r="A118" s="30" t="s">
        <v>279</v>
      </c>
      <c r="B118" s="73" t="s">
        <v>175</v>
      </c>
      <c r="C118" s="32" t="s">
        <v>320</v>
      </c>
      <c r="D118" s="33" t="n">
        <v>5007700</v>
      </c>
      <c r="E118" s="74" t="n">
        <v>476827.6</v>
      </c>
      <c r="F118" s="75" t="n">
        <f aca="false">IF(OR(D118="-",IF(E118="-",0,E118)&gt;=IF(D118="-",0,D118)),"-",IF(D118="-",0,D118)-IF(E118="-",0,E118))</f>
        <v>4530872.4</v>
      </c>
    </row>
    <row r="119" customFormat="false" ht="19.4" hidden="false" customHeight="false" outlineLevel="0" collapsed="false">
      <c r="A119" s="30" t="s">
        <v>321</v>
      </c>
      <c r="B119" s="73" t="s">
        <v>175</v>
      </c>
      <c r="C119" s="32" t="s">
        <v>322</v>
      </c>
      <c r="D119" s="33" t="n">
        <v>950000</v>
      </c>
      <c r="E119" s="74" t="n">
        <v>388507.6</v>
      </c>
      <c r="F119" s="75" t="n">
        <f aca="false">IF(OR(D119="-",IF(E119="-",0,E119)&gt;=IF(D119="-",0,D119)),"-",IF(D119="-",0,D119)-IF(E119="-",0,E119))</f>
        <v>561492.4</v>
      </c>
    </row>
    <row r="120" customFormat="false" ht="19.4" hidden="false" customHeight="false" outlineLevel="0" collapsed="false">
      <c r="A120" s="30" t="s">
        <v>197</v>
      </c>
      <c r="B120" s="73" t="s">
        <v>175</v>
      </c>
      <c r="C120" s="32" t="s">
        <v>323</v>
      </c>
      <c r="D120" s="33" t="n">
        <v>950000</v>
      </c>
      <c r="E120" s="74" t="n">
        <v>388507.6</v>
      </c>
      <c r="F120" s="75" t="n">
        <f aca="false">IF(OR(D120="-",IF(E120="-",0,E120)&gt;=IF(D120="-",0,D120)),"-",IF(D120="-",0,D120)-IF(E120="-",0,E120))</f>
        <v>561492.4</v>
      </c>
    </row>
    <row r="121" customFormat="false" ht="12.75" hidden="false" customHeight="false" outlineLevel="0" collapsed="false">
      <c r="A121" s="30" t="s">
        <v>187</v>
      </c>
      <c r="B121" s="73" t="s">
        <v>175</v>
      </c>
      <c r="C121" s="32" t="s">
        <v>324</v>
      </c>
      <c r="D121" s="33" t="n">
        <v>950000</v>
      </c>
      <c r="E121" s="74" t="n">
        <v>388507.6</v>
      </c>
      <c r="F121" s="75" t="n">
        <f aca="false">IF(OR(D121="-",IF(E121="-",0,E121)&gt;=IF(D121="-",0,D121)),"-",IF(D121="-",0,D121)-IF(E121="-",0,E121))</f>
        <v>561492.4</v>
      </c>
    </row>
    <row r="122" customFormat="false" ht="19.4" hidden="false" customHeight="false" outlineLevel="0" collapsed="false">
      <c r="A122" s="30" t="s">
        <v>325</v>
      </c>
      <c r="B122" s="73" t="s">
        <v>175</v>
      </c>
      <c r="C122" s="32" t="s">
        <v>326</v>
      </c>
      <c r="D122" s="33" t="n">
        <v>1078000</v>
      </c>
      <c r="E122" s="74" t="n">
        <v>88320</v>
      </c>
      <c r="F122" s="75" t="n">
        <f aca="false">IF(OR(D122="-",IF(E122="-",0,E122)&gt;=IF(D122="-",0,D122)),"-",IF(D122="-",0,D122)-IF(E122="-",0,E122))</f>
        <v>989680</v>
      </c>
    </row>
    <row r="123" customFormat="false" ht="19.4" hidden="false" customHeight="false" outlineLevel="0" collapsed="false">
      <c r="A123" s="30" t="s">
        <v>197</v>
      </c>
      <c r="B123" s="73" t="s">
        <v>175</v>
      </c>
      <c r="C123" s="32" t="s">
        <v>327</v>
      </c>
      <c r="D123" s="33" t="n">
        <v>1078000</v>
      </c>
      <c r="E123" s="74" t="n">
        <v>88320</v>
      </c>
      <c r="F123" s="75" t="n">
        <f aca="false">IF(OR(D123="-",IF(E123="-",0,E123)&gt;=IF(D123="-",0,D123)),"-",IF(D123="-",0,D123)-IF(E123="-",0,E123))</f>
        <v>989680</v>
      </c>
    </row>
    <row r="124" customFormat="false" ht="12.75" hidden="false" customHeight="false" outlineLevel="0" collapsed="false">
      <c r="A124" s="30" t="s">
        <v>187</v>
      </c>
      <c r="B124" s="73" t="s">
        <v>175</v>
      </c>
      <c r="C124" s="32" t="s">
        <v>328</v>
      </c>
      <c r="D124" s="33" t="n">
        <v>1078000</v>
      </c>
      <c r="E124" s="74" t="n">
        <v>88320</v>
      </c>
      <c r="F124" s="75" t="n">
        <f aca="false">IF(OR(D124="-",IF(E124="-",0,E124)&gt;=IF(D124="-",0,D124)),"-",IF(D124="-",0,D124)-IF(E124="-",0,E124))</f>
        <v>989680</v>
      </c>
    </row>
    <row r="125" customFormat="false" ht="19.4" hidden="false" customHeight="false" outlineLevel="0" collapsed="false">
      <c r="A125" s="30" t="s">
        <v>329</v>
      </c>
      <c r="B125" s="73" t="s">
        <v>175</v>
      </c>
      <c r="C125" s="32" t="s">
        <v>330</v>
      </c>
      <c r="D125" s="33" t="n">
        <v>2979700</v>
      </c>
      <c r="E125" s="74" t="s">
        <v>46</v>
      </c>
      <c r="F125" s="75" t="n">
        <f aca="false">IF(OR(D125="-",IF(E125="-",0,E125)&gt;=IF(D125="-",0,D125)),"-",IF(D125="-",0,D125)-IF(E125="-",0,E125))</f>
        <v>2979700</v>
      </c>
    </row>
    <row r="126" customFormat="false" ht="19.4" hidden="false" customHeight="false" outlineLevel="0" collapsed="false">
      <c r="A126" s="30" t="s">
        <v>197</v>
      </c>
      <c r="B126" s="73" t="s">
        <v>175</v>
      </c>
      <c r="C126" s="32" t="s">
        <v>331</v>
      </c>
      <c r="D126" s="33" t="n">
        <v>2979700</v>
      </c>
      <c r="E126" s="74" t="s">
        <v>46</v>
      </c>
      <c r="F126" s="75" t="n">
        <f aca="false">IF(OR(D126="-",IF(E126="-",0,E126)&gt;=IF(D126="-",0,D126)),"-",IF(D126="-",0,D126)-IF(E126="-",0,E126))</f>
        <v>2979700</v>
      </c>
    </row>
    <row r="127" customFormat="false" ht="12.75" hidden="false" customHeight="false" outlineLevel="0" collapsed="false">
      <c r="A127" s="30" t="s">
        <v>187</v>
      </c>
      <c r="B127" s="73" t="s">
        <v>175</v>
      </c>
      <c r="C127" s="32" t="s">
        <v>332</v>
      </c>
      <c r="D127" s="33" t="n">
        <v>2979700</v>
      </c>
      <c r="E127" s="74" t="s">
        <v>46</v>
      </c>
      <c r="F127" s="75" t="n">
        <f aca="false">IF(OR(D127="-",IF(E127="-",0,E127)&gt;=IF(D127="-",0,D127)),"-",IF(D127="-",0,D127)-IF(E127="-",0,E127))</f>
        <v>2979700</v>
      </c>
    </row>
    <row r="128" customFormat="false" ht="12.75" hidden="false" customHeight="false" outlineLevel="0" collapsed="false">
      <c r="A128" s="61" t="s">
        <v>333</v>
      </c>
      <c r="B128" s="62" t="s">
        <v>175</v>
      </c>
      <c r="C128" s="63" t="s">
        <v>334</v>
      </c>
      <c r="D128" s="64" t="n">
        <v>160000</v>
      </c>
      <c r="E128" s="65" t="s">
        <v>46</v>
      </c>
      <c r="F128" s="66" t="n">
        <f aca="false">IF(OR(D128="-",IF(E128="-",0,E128)&gt;=IF(D128="-",0,D128)),"-",IF(D128="-",0,D128)-IF(E128="-",0,E128))</f>
        <v>160000</v>
      </c>
    </row>
    <row r="129" customFormat="false" ht="12.75" hidden="false" customHeight="false" outlineLevel="0" collapsed="false">
      <c r="A129" s="30" t="s">
        <v>207</v>
      </c>
      <c r="B129" s="73" t="s">
        <v>175</v>
      </c>
      <c r="C129" s="32" t="s">
        <v>335</v>
      </c>
      <c r="D129" s="33" t="n">
        <v>160000</v>
      </c>
      <c r="E129" s="74" t="s">
        <v>46</v>
      </c>
      <c r="F129" s="75" t="n">
        <f aca="false">IF(OR(D129="-",IF(E129="-",0,E129)&gt;=IF(D129="-",0,D129)),"-",IF(D129="-",0,D129)-IF(E129="-",0,E129))</f>
        <v>160000</v>
      </c>
    </row>
    <row r="130" customFormat="false" ht="12.75" hidden="false" customHeight="false" outlineLevel="0" collapsed="false">
      <c r="A130" s="30" t="s">
        <v>209</v>
      </c>
      <c r="B130" s="73" t="s">
        <v>175</v>
      </c>
      <c r="C130" s="32" t="s">
        <v>336</v>
      </c>
      <c r="D130" s="33" t="n">
        <v>160000</v>
      </c>
      <c r="E130" s="74" t="s">
        <v>46</v>
      </c>
      <c r="F130" s="75" t="n">
        <f aca="false">IF(OR(D130="-",IF(E130="-",0,E130)&gt;=IF(D130="-",0,D130)),"-",IF(D130="-",0,D130)-IF(E130="-",0,E130))</f>
        <v>160000</v>
      </c>
    </row>
    <row r="131" customFormat="false" ht="19.4" hidden="false" customHeight="false" outlineLevel="0" collapsed="false">
      <c r="A131" s="30" t="s">
        <v>252</v>
      </c>
      <c r="B131" s="73" t="s">
        <v>175</v>
      </c>
      <c r="C131" s="32" t="s">
        <v>337</v>
      </c>
      <c r="D131" s="33" t="n">
        <v>50000</v>
      </c>
      <c r="E131" s="74" t="s">
        <v>46</v>
      </c>
      <c r="F131" s="75" t="n">
        <f aca="false">IF(OR(D131="-",IF(E131="-",0,E131)&gt;=IF(D131="-",0,D131)),"-",IF(D131="-",0,D131)-IF(E131="-",0,E131))</f>
        <v>50000</v>
      </c>
    </row>
    <row r="132" customFormat="false" ht="19.4" hidden="false" customHeight="false" outlineLevel="0" collapsed="false">
      <c r="A132" s="30" t="s">
        <v>197</v>
      </c>
      <c r="B132" s="73" t="s">
        <v>175</v>
      </c>
      <c r="C132" s="32" t="s">
        <v>338</v>
      </c>
      <c r="D132" s="33" t="n">
        <v>50000</v>
      </c>
      <c r="E132" s="74" t="s">
        <v>46</v>
      </c>
      <c r="F132" s="75" t="n">
        <f aca="false">IF(OR(D132="-",IF(E132="-",0,E132)&gt;=IF(D132="-",0,D132)),"-",IF(D132="-",0,D132)-IF(E132="-",0,E132))</f>
        <v>50000</v>
      </c>
    </row>
    <row r="133" customFormat="false" ht="12.75" hidden="false" customHeight="false" outlineLevel="0" collapsed="false">
      <c r="A133" s="30" t="s">
        <v>187</v>
      </c>
      <c r="B133" s="73" t="s">
        <v>175</v>
      </c>
      <c r="C133" s="32" t="s">
        <v>339</v>
      </c>
      <c r="D133" s="33" t="n">
        <v>50000</v>
      </c>
      <c r="E133" s="74" t="s">
        <v>46</v>
      </c>
      <c r="F133" s="75" t="n">
        <f aca="false">IF(OR(D133="-",IF(E133="-",0,E133)&gt;=IF(D133="-",0,D133)),"-",IF(D133="-",0,D133)-IF(E133="-",0,E133))</f>
        <v>50000</v>
      </c>
    </row>
    <row r="134" customFormat="false" ht="19.4" hidden="false" customHeight="false" outlineLevel="0" collapsed="false">
      <c r="A134" s="30" t="s">
        <v>340</v>
      </c>
      <c r="B134" s="73" t="s">
        <v>175</v>
      </c>
      <c r="C134" s="32" t="s">
        <v>341</v>
      </c>
      <c r="D134" s="33" t="n">
        <v>100000</v>
      </c>
      <c r="E134" s="74" t="s">
        <v>46</v>
      </c>
      <c r="F134" s="75" t="n">
        <f aca="false">IF(OR(D134="-",IF(E134="-",0,E134)&gt;=IF(D134="-",0,D134)),"-",IF(D134="-",0,D134)-IF(E134="-",0,E134))</f>
        <v>100000</v>
      </c>
    </row>
    <row r="135" customFormat="false" ht="19.4" hidden="false" customHeight="false" outlineLevel="0" collapsed="false">
      <c r="A135" s="30" t="s">
        <v>197</v>
      </c>
      <c r="B135" s="73" t="s">
        <v>175</v>
      </c>
      <c r="C135" s="32" t="s">
        <v>342</v>
      </c>
      <c r="D135" s="33" t="n">
        <v>100000</v>
      </c>
      <c r="E135" s="74" t="s">
        <v>46</v>
      </c>
      <c r="F135" s="75" t="n">
        <f aca="false">IF(OR(D135="-",IF(E135="-",0,E135)&gt;=IF(D135="-",0,D135)),"-",IF(D135="-",0,D135)-IF(E135="-",0,E135))</f>
        <v>100000</v>
      </c>
    </row>
    <row r="136" customFormat="false" ht="12.75" hidden="false" customHeight="false" outlineLevel="0" collapsed="false">
      <c r="A136" s="30" t="s">
        <v>187</v>
      </c>
      <c r="B136" s="73" t="s">
        <v>175</v>
      </c>
      <c r="C136" s="32" t="s">
        <v>343</v>
      </c>
      <c r="D136" s="33" t="n">
        <v>100000</v>
      </c>
      <c r="E136" s="74" t="s">
        <v>46</v>
      </c>
      <c r="F136" s="75" t="n">
        <f aca="false">IF(OR(D136="-",IF(E136="-",0,E136)&gt;=IF(D136="-",0,D136)),"-",IF(D136="-",0,D136)-IF(E136="-",0,E136))</f>
        <v>100000</v>
      </c>
    </row>
    <row r="137" customFormat="false" ht="28.35" hidden="false" customHeight="false" outlineLevel="0" collapsed="false">
      <c r="A137" s="30" t="s">
        <v>344</v>
      </c>
      <c r="B137" s="73" t="s">
        <v>175</v>
      </c>
      <c r="C137" s="32" t="s">
        <v>345</v>
      </c>
      <c r="D137" s="33" t="n">
        <v>10000</v>
      </c>
      <c r="E137" s="74" t="s">
        <v>46</v>
      </c>
      <c r="F137" s="75" t="n">
        <f aca="false">IF(OR(D137="-",IF(E137="-",0,E137)&gt;=IF(D137="-",0,D137)),"-",IF(D137="-",0,D137)-IF(E137="-",0,E137))</f>
        <v>10000</v>
      </c>
    </row>
    <row r="138" customFormat="false" ht="19.4" hidden="false" customHeight="false" outlineLevel="0" collapsed="false">
      <c r="A138" s="30" t="s">
        <v>197</v>
      </c>
      <c r="B138" s="73" t="s">
        <v>175</v>
      </c>
      <c r="C138" s="32" t="s">
        <v>346</v>
      </c>
      <c r="D138" s="33" t="n">
        <v>10000</v>
      </c>
      <c r="E138" s="74" t="s">
        <v>46</v>
      </c>
      <c r="F138" s="75" t="n">
        <f aca="false">IF(OR(D138="-",IF(E138="-",0,E138)&gt;=IF(D138="-",0,D138)),"-",IF(D138="-",0,D138)-IF(E138="-",0,E138))</f>
        <v>10000</v>
      </c>
    </row>
    <row r="139" customFormat="false" ht="12.75" hidden="false" customHeight="false" outlineLevel="0" collapsed="false">
      <c r="A139" s="30" t="s">
        <v>187</v>
      </c>
      <c r="B139" s="73" t="s">
        <v>175</v>
      </c>
      <c r="C139" s="32" t="s">
        <v>347</v>
      </c>
      <c r="D139" s="33" t="n">
        <v>10000</v>
      </c>
      <c r="E139" s="74" t="s">
        <v>46</v>
      </c>
      <c r="F139" s="75" t="n">
        <f aca="false">IF(OR(D139="-",IF(E139="-",0,E139)&gt;=IF(D139="-",0,D139)),"-",IF(D139="-",0,D139)-IF(E139="-",0,E139))</f>
        <v>10000</v>
      </c>
    </row>
    <row r="140" customFormat="false" ht="12.75" hidden="false" customHeight="false" outlineLevel="0" collapsed="false">
      <c r="A140" s="61" t="s">
        <v>348</v>
      </c>
      <c r="B140" s="62" t="s">
        <v>175</v>
      </c>
      <c r="C140" s="63" t="s">
        <v>349</v>
      </c>
      <c r="D140" s="64" t="n">
        <v>2780450.43</v>
      </c>
      <c r="E140" s="65" t="n">
        <v>1012386.36</v>
      </c>
      <c r="F140" s="66" t="n">
        <f aca="false">IF(OR(D140="-",IF(E140="-",0,E140)&gt;=IF(D140="-",0,D140)),"-",IF(D140="-",0,D140)-IF(E140="-",0,E140))</f>
        <v>1768064.07</v>
      </c>
    </row>
    <row r="141" customFormat="false" ht="37.3" hidden="false" customHeight="false" outlineLevel="0" collapsed="false">
      <c r="A141" s="30" t="s">
        <v>277</v>
      </c>
      <c r="B141" s="73" t="s">
        <v>175</v>
      </c>
      <c r="C141" s="32" t="s">
        <v>350</v>
      </c>
      <c r="D141" s="33" t="n">
        <v>2780450.43</v>
      </c>
      <c r="E141" s="74" t="n">
        <v>1012386.36</v>
      </c>
      <c r="F141" s="75" t="n">
        <f aca="false">IF(OR(D141="-",IF(E141="-",0,E141)&gt;=IF(D141="-",0,D141)),"-",IF(D141="-",0,D141)-IF(E141="-",0,E141))</f>
        <v>1768064.07</v>
      </c>
    </row>
    <row r="142" customFormat="false" ht="12.75" hidden="false" customHeight="false" outlineLevel="0" collapsed="false">
      <c r="A142" s="30" t="s">
        <v>279</v>
      </c>
      <c r="B142" s="73" t="s">
        <v>175</v>
      </c>
      <c r="C142" s="32" t="s">
        <v>351</v>
      </c>
      <c r="D142" s="33" t="n">
        <v>2780450.43</v>
      </c>
      <c r="E142" s="74" t="n">
        <v>1012386.36</v>
      </c>
      <c r="F142" s="75" t="n">
        <f aca="false">IF(OR(D142="-",IF(E142="-",0,E142)&gt;=IF(D142="-",0,D142)),"-",IF(D142="-",0,D142)-IF(E142="-",0,E142))</f>
        <v>1768064.07</v>
      </c>
    </row>
    <row r="143" customFormat="false" ht="19.4" hidden="false" customHeight="false" outlineLevel="0" collapsed="false">
      <c r="A143" s="30" t="s">
        <v>352</v>
      </c>
      <c r="B143" s="73" t="s">
        <v>175</v>
      </c>
      <c r="C143" s="32" t="s">
        <v>353</v>
      </c>
      <c r="D143" s="33" t="n">
        <v>200000</v>
      </c>
      <c r="E143" s="74" t="s">
        <v>46</v>
      </c>
      <c r="F143" s="75" t="n">
        <f aca="false">IF(OR(D143="-",IF(E143="-",0,E143)&gt;=IF(D143="-",0,D143)),"-",IF(D143="-",0,D143)-IF(E143="-",0,E143))</f>
        <v>200000</v>
      </c>
    </row>
    <row r="144" customFormat="false" ht="19.4" hidden="false" customHeight="false" outlineLevel="0" collapsed="false">
      <c r="A144" s="30" t="s">
        <v>197</v>
      </c>
      <c r="B144" s="73" t="s">
        <v>175</v>
      </c>
      <c r="C144" s="32" t="s">
        <v>354</v>
      </c>
      <c r="D144" s="33" t="n">
        <v>200000</v>
      </c>
      <c r="E144" s="74" t="s">
        <v>46</v>
      </c>
      <c r="F144" s="75" t="n">
        <f aca="false">IF(OR(D144="-",IF(E144="-",0,E144)&gt;=IF(D144="-",0,D144)),"-",IF(D144="-",0,D144)-IF(E144="-",0,E144))</f>
        <v>200000</v>
      </c>
    </row>
    <row r="145" customFormat="false" ht="12.75" hidden="false" customHeight="false" outlineLevel="0" collapsed="false">
      <c r="A145" s="30" t="s">
        <v>187</v>
      </c>
      <c r="B145" s="73" t="s">
        <v>175</v>
      </c>
      <c r="C145" s="32" t="s">
        <v>355</v>
      </c>
      <c r="D145" s="33" t="n">
        <v>200000</v>
      </c>
      <c r="E145" s="74" t="s">
        <v>46</v>
      </c>
      <c r="F145" s="75" t="n">
        <f aca="false">IF(OR(D145="-",IF(E145="-",0,E145)&gt;=IF(D145="-",0,D145)),"-",IF(D145="-",0,D145)-IF(E145="-",0,E145))</f>
        <v>200000</v>
      </c>
    </row>
    <row r="146" customFormat="false" ht="19.4" hidden="false" customHeight="false" outlineLevel="0" collapsed="false">
      <c r="A146" s="30" t="s">
        <v>356</v>
      </c>
      <c r="B146" s="73" t="s">
        <v>175</v>
      </c>
      <c r="C146" s="32" t="s">
        <v>357</v>
      </c>
      <c r="D146" s="33" t="n">
        <v>100000</v>
      </c>
      <c r="E146" s="74" t="s">
        <v>46</v>
      </c>
      <c r="F146" s="75" t="n">
        <f aca="false">IF(OR(D146="-",IF(E146="-",0,E146)&gt;=IF(D146="-",0,D146)),"-",IF(D146="-",0,D146)-IF(E146="-",0,E146))</f>
        <v>100000</v>
      </c>
    </row>
    <row r="147" customFormat="false" ht="19.4" hidden="false" customHeight="false" outlineLevel="0" collapsed="false">
      <c r="A147" s="30" t="s">
        <v>197</v>
      </c>
      <c r="B147" s="73" t="s">
        <v>175</v>
      </c>
      <c r="C147" s="32" t="s">
        <v>358</v>
      </c>
      <c r="D147" s="33" t="n">
        <v>100000</v>
      </c>
      <c r="E147" s="74" t="s">
        <v>46</v>
      </c>
      <c r="F147" s="75" t="n">
        <f aca="false">IF(OR(D147="-",IF(E147="-",0,E147)&gt;=IF(D147="-",0,D147)),"-",IF(D147="-",0,D147)-IF(E147="-",0,E147))</f>
        <v>100000</v>
      </c>
    </row>
    <row r="148" customFormat="false" ht="12.75" hidden="false" customHeight="false" outlineLevel="0" collapsed="false">
      <c r="A148" s="30" t="s">
        <v>187</v>
      </c>
      <c r="B148" s="73" t="s">
        <v>175</v>
      </c>
      <c r="C148" s="32" t="s">
        <v>359</v>
      </c>
      <c r="D148" s="33" t="n">
        <v>100000</v>
      </c>
      <c r="E148" s="74" t="s">
        <v>46</v>
      </c>
      <c r="F148" s="75" t="n">
        <f aca="false">IF(OR(D148="-",IF(E148="-",0,E148)&gt;=IF(D148="-",0,D148)),"-",IF(D148="-",0,D148)-IF(E148="-",0,E148))</f>
        <v>100000</v>
      </c>
    </row>
    <row r="149" customFormat="false" ht="28.35" hidden="false" customHeight="false" outlineLevel="0" collapsed="false">
      <c r="A149" s="30" t="s">
        <v>360</v>
      </c>
      <c r="B149" s="73" t="s">
        <v>175</v>
      </c>
      <c r="C149" s="32" t="s">
        <v>361</v>
      </c>
      <c r="D149" s="33" t="n">
        <v>2480450.43</v>
      </c>
      <c r="E149" s="74" t="n">
        <v>1012386.36</v>
      </c>
      <c r="F149" s="75" t="n">
        <f aca="false">IF(OR(D149="-",IF(E149="-",0,E149)&gt;=IF(D149="-",0,D149)),"-",IF(D149="-",0,D149)-IF(E149="-",0,E149))</f>
        <v>1468064.07</v>
      </c>
    </row>
    <row r="150" customFormat="false" ht="19.4" hidden="false" customHeight="false" outlineLevel="0" collapsed="false">
      <c r="A150" s="30" t="s">
        <v>197</v>
      </c>
      <c r="B150" s="73" t="s">
        <v>175</v>
      </c>
      <c r="C150" s="32" t="s">
        <v>362</v>
      </c>
      <c r="D150" s="33" t="n">
        <v>2480450.43</v>
      </c>
      <c r="E150" s="74" t="n">
        <v>1012386.36</v>
      </c>
      <c r="F150" s="75" t="n">
        <f aca="false">IF(OR(D150="-",IF(E150="-",0,E150)&gt;=IF(D150="-",0,D150)),"-",IF(D150="-",0,D150)-IF(E150="-",0,E150))</f>
        <v>1468064.07</v>
      </c>
    </row>
    <row r="151" customFormat="false" ht="12.75" hidden="false" customHeight="false" outlineLevel="0" collapsed="false">
      <c r="A151" s="30" t="s">
        <v>187</v>
      </c>
      <c r="B151" s="73" t="s">
        <v>175</v>
      </c>
      <c r="C151" s="32" t="s">
        <v>363</v>
      </c>
      <c r="D151" s="33" t="n">
        <v>2480450.43</v>
      </c>
      <c r="E151" s="74" t="n">
        <v>1012386.36</v>
      </c>
      <c r="F151" s="75" t="n">
        <f aca="false">IF(OR(D151="-",IF(E151="-",0,E151)&gt;=IF(D151="-",0,D151)),"-",IF(D151="-",0,D151)-IF(E151="-",0,E151))</f>
        <v>1468064.07</v>
      </c>
    </row>
    <row r="152" customFormat="false" ht="12.75" hidden="false" customHeight="false" outlineLevel="0" collapsed="false">
      <c r="A152" s="61" t="s">
        <v>364</v>
      </c>
      <c r="B152" s="62" t="s">
        <v>175</v>
      </c>
      <c r="C152" s="63" t="s">
        <v>365</v>
      </c>
      <c r="D152" s="64" t="n">
        <v>150000</v>
      </c>
      <c r="E152" s="65" t="n">
        <v>30000</v>
      </c>
      <c r="F152" s="66" t="n">
        <f aca="false">IF(OR(D152="-",IF(E152="-",0,E152)&gt;=IF(D152="-",0,D152)),"-",IF(D152="-",0,D152)-IF(E152="-",0,E152))</f>
        <v>120000</v>
      </c>
    </row>
    <row r="153" customFormat="false" ht="37.3" hidden="false" customHeight="false" outlineLevel="0" collapsed="false">
      <c r="A153" s="30" t="s">
        <v>277</v>
      </c>
      <c r="B153" s="73" t="s">
        <v>175</v>
      </c>
      <c r="C153" s="32" t="s">
        <v>366</v>
      </c>
      <c r="D153" s="33" t="n">
        <v>150000</v>
      </c>
      <c r="E153" s="74" t="n">
        <v>30000</v>
      </c>
      <c r="F153" s="75" t="n">
        <f aca="false">IF(OR(D153="-",IF(E153="-",0,E153)&gt;=IF(D153="-",0,D153)),"-",IF(D153="-",0,D153)-IF(E153="-",0,E153))</f>
        <v>120000</v>
      </c>
    </row>
    <row r="154" customFormat="false" ht="12.75" hidden="false" customHeight="false" outlineLevel="0" collapsed="false">
      <c r="A154" s="30" t="s">
        <v>279</v>
      </c>
      <c r="B154" s="73" t="s">
        <v>175</v>
      </c>
      <c r="C154" s="32" t="s">
        <v>367</v>
      </c>
      <c r="D154" s="33" t="n">
        <v>150000</v>
      </c>
      <c r="E154" s="74" t="n">
        <v>30000</v>
      </c>
      <c r="F154" s="75" t="n">
        <f aca="false">IF(OR(D154="-",IF(E154="-",0,E154)&gt;=IF(D154="-",0,D154)),"-",IF(D154="-",0,D154)-IF(E154="-",0,E154))</f>
        <v>120000</v>
      </c>
    </row>
    <row r="155" customFormat="false" ht="28.35" hidden="false" customHeight="false" outlineLevel="0" collapsed="false">
      <c r="A155" s="30" t="s">
        <v>368</v>
      </c>
      <c r="B155" s="73" t="s">
        <v>175</v>
      </c>
      <c r="C155" s="32" t="s">
        <v>369</v>
      </c>
      <c r="D155" s="33" t="n">
        <v>150000</v>
      </c>
      <c r="E155" s="74" t="n">
        <v>30000</v>
      </c>
      <c r="F155" s="75" t="n">
        <f aca="false">IF(OR(D155="-",IF(E155="-",0,E155)&gt;=IF(D155="-",0,D155)),"-",IF(D155="-",0,D155)-IF(E155="-",0,E155))</f>
        <v>120000</v>
      </c>
    </row>
    <row r="156" customFormat="false" ht="19.4" hidden="false" customHeight="false" outlineLevel="0" collapsed="false">
      <c r="A156" s="30" t="s">
        <v>197</v>
      </c>
      <c r="B156" s="73" t="s">
        <v>175</v>
      </c>
      <c r="C156" s="32" t="s">
        <v>370</v>
      </c>
      <c r="D156" s="33" t="n">
        <v>150000</v>
      </c>
      <c r="E156" s="74" t="n">
        <v>30000</v>
      </c>
      <c r="F156" s="75" t="n">
        <f aca="false">IF(OR(D156="-",IF(E156="-",0,E156)&gt;=IF(D156="-",0,D156)),"-",IF(D156="-",0,D156)-IF(E156="-",0,E156))</f>
        <v>120000</v>
      </c>
    </row>
    <row r="157" customFormat="false" ht="12.75" hidden="false" customHeight="false" outlineLevel="0" collapsed="false">
      <c r="A157" s="30" t="s">
        <v>187</v>
      </c>
      <c r="B157" s="73" t="s">
        <v>175</v>
      </c>
      <c r="C157" s="32" t="s">
        <v>371</v>
      </c>
      <c r="D157" s="33" t="n">
        <v>150000</v>
      </c>
      <c r="E157" s="74" t="n">
        <v>30000</v>
      </c>
      <c r="F157" s="75" t="n">
        <f aca="false">IF(OR(D157="-",IF(E157="-",0,E157)&gt;=IF(D157="-",0,D157)),"-",IF(D157="-",0,D157)-IF(E157="-",0,E157))</f>
        <v>120000</v>
      </c>
    </row>
    <row r="158" customFormat="false" ht="12.75" hidden="false" customHeight="false" outlineLevel="0" collapsed="false">
      <c r="A158" s="61" t="s">
        <v>372</v>
      </c>
      <c r="B158" s="62" t="s">
        <v>175</v>
      </c>
      <c r="C158" s="63" t="s">
        <v>373</v>
      </c>
      <c r="D158" s="64" t="n">
        <v>5981112.3</v>
      </c>
      <c r="E158" s="65" t="n">
        <v>1612160.18</v>
      </c>
      <c r="F158" s="66" t="n">
        <f aca="false">IF(OR(D158="-",IF(E158="-",0,E158)&gt;=IF(D158="-",0,D158)),"-",IF(D158="-",0,D158)-IF(E158="-",0,E158))</f>
        <v>4368952.12</v>
      </c>
    </row>
    <row r="159" customFormat="false" ht="37.3" hidden="false" customHeight="false" outlineLevel="0" collapsed="false">
      <c r="A159" s="30" t="s">
        <v>277</v>
      </c>
      <c r="B159" s="73" t="s">
        <v>175</v>
      </c>
      <c r="C159" s="32" t="s">
        <v>374</v>
      </c>
      <c r="D159" s="33" t="n">
        <v>5831112.3</v>
      </c>
      <c r="E159" s="74" t="n">
        <v>1612160.18</v>
      </c>
      <c r="F159" s="75" t="n">
        <f aca="false">IF(OR(D159="-",IF(E159="-",0,E159)&gt;=IF(D159="-",0,D159)),"-",IF(D159="-",0,D159)-IF(E159="-",0,E159))</f>
        <v>4218952.12</v>
      </c>
    </row>
    <row r="160" customFormat="false" ht="12.75" hidden="false" customHeight="false" outlineLevel="0" collapsed="false">
      <c r="A160" s="30" t="s">
        <v>279</v>
      </c>
      <c r="B160" s="73" t="s">
        <v>175</v>
      </c>
      <c r="C160" s="32" t="s">
        <v>375</v>
      </c>
      <c r="D160" s="33" t="n">
        <v>4616051.26</v>
      </c>
      <c r="E160" s="74" t="n">
        <v>1612160.18</v>
      </c>
      <c r="F160" s="75" t="n">
        <f aca="false">IF(OR(D160="-",IF(E160="-",0,E160)&gt;=IF(D160="-",0,D160)),"-",IF(D160="-",0,D160)-IF(E160="-",0,E160))</f>
        <v>3003891.08</v>
      </c>
    </row>
    <row r="161" customFormat="false" ht="19.4" hidden="false" customHeight="false" outlineLevel="0" collapsed="false">
      <c r="A161" s="30" t="s">
        <v>376</v>
      </c>
      <c r="B161" s="73" t="s">
        <v>175</v>
      </c>
      <c r="C161" s="32" t="s">
        <v>377</v>
      </c>
      <c r="D161" s="33" t="n">
        <v>1754000</v>
      </c>
      <c r="E161" s="74" t="n">
        <v>1099889.3</v>
      </c>
      <c r="F161" s="75" t="n">
        <f aca="false">IF(OR(D161="-",IF(E161="-",0,E161)&gt;=IF(D161="-",0,D161)),"-",IF(D161="-",0,D161)-IF(E161="-",0,E161))</f>
        <v>654110.7</v>
      </c>
    </row>
    <row r="162" customFormat="false" ht="19.4" hidden="false" customHeight="false" outlineLevel="0" collapsed="false">
      <c r="A162" s="30" t="s">
        <v>197</v>
      </c>
      <c r="B162" s="73" t="s">
        <v>175</v>
      </c>
      <c r="C162" s="32" t="s">
        <v>378</v>
      </c>
      <c r="D162" s="33" t="n">
        <v>1745000</v>
      </c>
      <c r="E162" s="74" t="n">
        <v>1098655.08</v>
      </c>
      <c r="F162" s="75" t="n">
        <f aca="false">IF(OR(D162="-",IF(E162="-",0,E162)&gt;=IF(D162="-",0,D162)),"-",IF(D162="-",0,D162)-IF(E162="-",0,E162))</f>
        <v>646344.92</v>
      </c>
    </row>
    <row r="163" customFormat="false" ht="12.75" hidden="false" customHeight="false" outlineLevel="0" collapsed="false">
      <c r="A163" s="30" t="s">
        <v>187</v>
      </c>
      <c r="B163" s="73" t="s">
        <v>175</v>
      </c>
      <c r="C163" s="32" t="s">
        <v>379</v>
      </c>
      <c r="D163" s="33" t="n">
        <v>345000</v>
      </c>
      <c r="E163" s="74" t="n">
        <v>54873.6</v>
      </c>
      <c r="F163" s="75" t="n">
        <f aca="false">IF(OR(D163="-",IF(E163="-",0,E163)&gt;=IF(D163="-",0,D163)),"-",IF(D163="-",0,D163)-IF(E163="-",0,E163))</f>
        <v>290126.4</v>
      </c>
    </row>
    <row r="164" customFormat="false" ht="12.75" hidden="false" customHeight="false" outlineLevel="0" collapsed="false">
      <c r="A164" s="30" t="s">
        <v>187</v>
      </c>
      <c r="B164" s="73" t="s">
        <v>175</v>
      </c>
      <c r="C164" s="32" t="s">
        <v>380</v>
      </c>
      <c r="D164" s="33" t="n">
        <v>1400000</v>
      </c>
      <c r="E164" s="74" t="n">
        <v>1043781.48</v>
      </c>
      <c r="F164" s="75" t="n">
        <f aca="false">IF(OR(D164="-",IF(E164="-",0,E164)&gt;=IF(D164="-",0,D164)),"-",IF(D164="-",0,D164)-IF(E164="-",0,E164))</f>
        <v>356218.52</v>
      </c>
    </row>
    <row r="165" customFormat="false" ht="12.75" hidden="false" customHeight="false" outlineLevel="0" collapsed="false">
      <c r="A165" s="30" t="s">
        <v>202</v>
      </c>
      <c r="B165" s="73" t="s">
        <v>175</v>
      </c>
      <c r="C165" s="32" t="s">
        <v>381</v>
      </c>
      <c r="D165" s="33" t="n">
        <v>9000</v>
      </c>
      <c r="E165" s="74" t="n">
        <v>1234.22</v>
      </c>
      <c r="F165" s="75" t="n">
        <f aca="false">IF(OR(D165="-",IF(E165="-",0,E165)&gt;=IF(D165="-",0,D165)),"-",IF(D165="-",0,D165)-IF(E165="-",0,E165))</f>
        <v>7765.78</v>
      </c>
    </row>
    <row r="166" customFormat="false" ht="12.75" hidden="false" customHeight="false" outlineLevel="0" collapsed="false">
      <c r="A166" s="30" t="s">
        <v>187</v>
      </c>
      <c r="B166" s="73" t="s">
        <v>175</v>
      </c>
      <c r="C166" s="32" t="s">
        <v>382</v>
      </c>
      <c r="D166" s="33" t="n">
        <v>9000</v>
      </c>
      <c r="E166" s="74" t="n">
        <v>1234.22</v>
      </c>
      <c r="F166" s="75" t="n">
        <f aca="false">IF(OR(D166="-",IF(E166="-",0,E166)&gt;=IF(D166="-",0,D166)),"-",IF(D166="-",0,D166)-IF(E166="-",0,E166))</f>
        <v>7765.78</v>
      </c>
    </row>
    <row r="167" customFormat="false" ht="12.75" hidden="false" customHeight="false" outlineLevel="0" collapsed="false">
      <c r="A167" s="30" t="s">
        <v>383</v>
      </c>
      <c r="B167" s="73" t="s">
        <v>175</v>
      </c>
      <c r="C167" s="32" t="s">
        <v>384</v>
      </c>
      <c r="D167" s="33" t="n">
        <v>283862</v>
      </c>
      <c r="E167" s="74" t="n">
        <v>92400</v>
      </c>
      <c r="F167" s="75" t="n">
        <f aca="false">IF(OR(D167="-",IF(E167="-",0,E167)&gt;=IF(D167="-",0,D167)),"-",IF(D167="-",0,D167)-IF(E167="-",0,E167))</f>
        <v>191462</v>
      </c>
    </row>
    <row r="168" customFormat="false" ht="19.4" hidden="false" customHeight="false" outlineLevel="0" collapsed="false">
      <c r="A168" s="30" t="s">
        <v>197</v>
      </c>
      <c r="B168" s="73" t="s">
        <v>175</v>
      </c>
      <c r="C168" s="32" t="s">
        <v>385</v>
      </c>
      <c r="D168" s="33" t="n">
        <v>283862</v>
      </c>
      <c r="E168" s="74" t="n">
        <v>92400</v>
      </c>
      <c r="F168" s="75" t="n">
        <f aca="false">IF(OR(D168="-",IF(E168="-",0,E168)&gt;=IF(D168="-",0,D168)),"-",IF(D168="-",0,D168)-IF(E168="-",0,E168))</f>
        <v>191462</v>
      </c>
    </row>
    <row r="169" customFormat="false" ht="12.75" hidden="false" customHeight="false" outlineLevel="0" collapsed="false">
      <c r="A169" s="30" t="s">
        <v>187</v>
      </c>
      <c r="B169" s="73" t="s">
        <v>175</v>
      </c>
      <c r="C169" s="32" t="s">
        <v>386</v>
      </c>
      <c r="D169" s="33" t="n">
        <v>283862</v>
      </c>
      <c r="E169" s="74" t="n">
        <v>92400</v>
      </c>
      <c r="F169" s="75" t="n">
        <f aca="false">IF(OR(D169="-",IF(E169="-",0,E169)&gt;=IF(D169="-",0,D169)),"-",IF(D169="-",0,D169)-IF(E169="-",0,E169))</f>
        <v>191462</v>
      </c>
    </row>
    <row r="170" customFormat="false" ht="19.4" hidden="false" customHeight="false" outlineLevel="0" collapsed="false">
      <c r="A170" s="30" t="s">
        <v>387</v>
      </c>
      <c r="B170" s="73" t="s">
        <v>175</v>
      </c>
      <c r="C170" s="32" t="s">
        <v>388</v>
      </c>
      <c r="D170" s="33" t="n">
        <v>1445492.26</v>
      </c>
      <c r="E170" s="74" t="n">
        <v>419870.88</v>
      </c>
      <c r="F170" s="75" t="n">
        <f aca="false">IF(OR(D170="-",IF(E170="-",0,E170)&gt;=IF(D170="-",0,D170)),"-",IF(D170="-",0,D170)-IF(E170="-",0,E170))</f>
        <v>1025621.38</v>
      </c>
    </row>
    <row r="171" customFormat="false" ht="19.4" hidden="false" customHeight="false" outlineLevel="0" collapsed="false">
      <c r="A171" s="30" t="s">
        <v>197</v>
      </c>
      <c r="B171" s="73" t="s">
        <v>175</v>
      </c>
      <c r="C171" s="32" t="s">
        <v>389</v>
      </c>
      <c r="D171" s="33" t="n">
        <v>1445492.26</v>
      </c>
      <c r="E171" s="74" t="n">
        <v>419870.88</v>
      </c>
      <c r="F171" s="75" t="n">
        <f aca="false">IF(OR(D171="-",IF(E171="-",0,E171)&gt;=IF(D171="-",0,D171)),"-",IF(D171="-",0,D171)-IF(E171="-",0,E171))</f>
        <v>1025621.38</v>
      </c>
    </row>
    <row r="172" customFormat="false" ht="12.75" hidden="false" customHeight="false" outlineLevel="0" collapsed="false">
      <c r="A172" s="30" t="s">
        <v>187</v>
      </c>
      <c r="B172" s="73" t="s">
        <v>175</v>
      </c>
      <c r="C172" s="32" t="s">
        <v>390</v>
      </c>
      <c r="D172" s="33" t="n">
        <v>1445492.26</v>
      </c>
      <c r="E172" s="74" t="n">
        <v>419870.88</v>
      </c>
      <c r="F172" s="75" t="n">
        <f aca="false">IF(OR(D172="-",IF(E172="-",0,E172)&gt;=IF(D172="-",0,D172)),"-",IF(D172="-",0,D172)-IF(E172="-",0,E172))</f>
        <v>1025621.38</v>
      </c>
    </row>
    <row r="173" customFormat="false" ht="37.3" hidden="false" customHeight="false" outlineLevel="0" collapsed="false">
      <c r="A173" s="30" t="s">
        <v>301</v>
      </c>
      <c r="B173" s="73" t="s">
        <v>175</v>
      </c>
      <c r="C173" s="32" t="s">
        <v>391</v>
      </c>
      <c r="D173" s="33" t="n">
        <v>1132697</v>
      </c>
      <c r="E173" s="74" t="s">
        <v>46</v>
      </c>
      <c r="F173" s="75" t="n">
        <f aca="false">IF(OR(D173="-",IF(E173="-",0,E173)&gt;=IF(D173="-",0,D173)),"-",IF(D173="-",0,D173)-IF(E173="-",0,E173))</f>
        <v>1132697</v>
      </c>
    </row>
    <row r="174" customFormat="false" ht="19.4" hidden="false" customHeight="false" outlineLevel="0" collapsed="false">
      <c r="A174" s="30" t="s">
        <v>197</v>
      </c>
      <c r="B174" s="73" t="s">
        <v>175</v>
      </c>
      <c r="C174" s="32" t="s">
        <v>392</v>
      </c>
      <c r="D174" s="33" t="n">
        <v>1132697</v>
      </c>
      <c r="E174" s="74" t="s">
        <v>46</v>
      </c>
      <c r="F174" s="75" t="n">
        <f aca="false">IF(OR(D174="-",IF(E174="-",0,E174)&gt;=IF(D174="-",0,D174)),"-",IF(D174="-",0,D174)-IF(E174="-",0,E174))</f>
        <v>1132697</v>
      </c>
    </row>
    <row r="175" customFormat="false" ht="12.75" hidden="false" customHeight="false" outlineLevel="0" collapsed="false">
      <c r="A175" s="30" t="s">
        <v>187</v>
      </c>
      <c r="B175" s="73" t="s">
        <v>175</v>
      </c>
      <c r="C175" s="32" t="s">
        <v>393</v>
      </c>
      <c r="D175" s="33" t="n">
        <v>1132697</v>
      </c>
      <c r="E175" s="74" t="s">
        <v>46</v>
      </c>
      <c r="F175" s="75" t="n">
        <f aca="false">IF(OR(D175="-",IF(E175="-",0,E175)&gt;=IF(D175="-",0,D175)),"-",IF(D175="-",0,D175)-IF(E175="-",0,E175))</f>
        <v>1132697</v>
      </c>
    </row>
    <row r="176" customFormat="false" ht="12.75" hidden="false" customHeight="false" outlineLevel="0" collapsed="false">
      <c r="A176" s="30" t="s">
        <v>394</v>
      </c>
      <c r="B176" s="73" t="s">
        <v>175</v>
      </c>
      <c r="C176" s="32" t="s">
        <v>395</v>
      </c>
      <c r="D176" s="33" t="n">
        <v>1215061.04</v>
      </c>
      <c r="E176" s="74" t="s">
        <v>46</v>
      </c>
      <c r="F176" s="75" t="n">
        <f aca="false">IF(OR(D176="-",IF(E176="-",0,E176)&gt;=IF(D176="-",0,D176)),"-",IF(D176="-",0,D176)-IF(E176="-",0,E176))</f>
        <v>1215061.04</v>
      </c>
    </row>
    <row r="177" customFormat="false" ht="28.35" hidden="false" customHeight="false" outlineLevel="0" collapsed="false">
      <c r="A177" s="30" t="s">
        <v>396</v>
      </c>
      <c r="B177" s="73" t="s">
        <v>175</v>
      </c>
      <c r="C177" s="32" t="s">
        <v>397</v>
      </c>
      <c r="D177" s="33" t="n">
        <v>1215061.04</v>
      </c>
      <c r="E177" s="74" t="s">
        <v>46</v>
      </c>
      <c r="F177" s="75" t="n">
        <f aca="false">IF(OR(D177="-",IF(E177="-",0,E177)&gt;=IF(D177="-",0,D177)),"-",IF(D177="-",0,D177)-IF(E177="-",0,E177))</f>
        <v>1215061.04</v>
      </c>
    </row>
    <row r="178" customFormat="false" ht="19.4" hidden="false" customHeight="false" outlineLevel="0" collapsed="false">
      <c r="A178" s="30" t="s">
        <v>197</v>
      </c>
      <c r="B178" s="73" t="s">
        <v>175</v>
      </c>
      <c r="C178" s="32" t="s">
        <v>398</v>
      </c>
      <c r="D178" s="33" t="n">
        <v>1215061.04</v>
      </c>
      <c r="E178" s="74" t="s">
        <v>46</v>
      </c>
      <c r="F178" s="75" t="n">
        <f aca="false">IF(OR(D178="-",IF(E178="-",0,E178)&gt;=IF(D178="-",0,D178)),"-",IF(D178="-",0,D178)-IF(E178="-",0,E178))</f>
        <v>1215061.04</v>
      </c>
    </row>
    <row r="179" customFormat="false" ht="12.75" hidden="false" customHeight="false" outlineLevel="0" collapsed="false">
      <c r="A179" s="30" t="s">
        <v>187</v>
      </c>
      <c r="B179" s="73" t="s">
        <v>175</v>
      </c>
      <c r="C179" s="32" t="s">
        <v>399</v>
      </c>
      <c r="D179" s="33" t="n">
        <v>1215061.04</v>
      </c>
      <c r="E179" s="74" t="s">
        <v>46</v>
      </c>
      <c r="F179" s="75" t="n">
        <f aca="false">IF(OR(D179="-",IF(E179="-",0,E179)&gt;=IF(D179="-",0,D179)),"-",IF(D179="-",0,D179)-IF(E179="-",0,E179))</f>
        <v>1215061.04</v>
      </c>
    </row>
    <row r="180" customFormat="false" ht="28.35" hidden="false" customHeight="false" outlineLevel="0" collapsed="false">
      <c r="A180" s="30" t="s">
        <v>400</v>
      </c>
      <c r="B180" s="73" t="s">
        <v>175</v>
      </c>
      <c r="C180" s="32" t="s">
        <v>401</v>
      </c>
      <c r="D180" s="33" t="n">
        <v>150000</v>
      </c>
      <c r="E180" s="74" t="s">
        <v>46</v>
      </c>
      <c r="F180" s="75" t="n">
        <f aca="false">IF(OR(D180="-",IF(E180="-",0,E180)&gt;=IF(D180="-",0,D180)),"-",IF(D180="-",0,D180)-IF(E180="-",0,E180))</f>
        <v>150000</v>
      </c>
    </row>
    <row r="181" customFormat="false" ht="12.75" hidden="false" customHeight="false" outlineLevel="0" collapsed="false">
      <c r="A181" s="30" t="s">
        <v>279</v>
      </c>
      <c r="B181" s="73" t="s">
        <v>175</v>
      </c>
      <c r="C181" s="32" t="s">
        <v>402</v>
      </c>
      <c r="D181" s="33" t="n">
        <v>150000</v>
      </c>
      <c r="E181" s="74" t="s">
        <v>46</v>
      </c>
      <c r="F181" s="75" t="n">
        <f aca="false">IF(OR(D181="-",IF(E181="-",0,E181)&gt;=IF(D181="-",0,D181)),"-",IF(D181="-",0,D181)-IF(E181="-",0,E181))</f>
        <v>150000</v>
      </c>
    </row>
    <row r="182" customFormat="false" ht="28.35" hidden="false" customHeight="false" outlineLevel="0" collapsed="false">
      <c r="A182" s="30" t="s">
        <v>403</v>
      </c>
      <c r="B182" s="73" t="s">
        <v>175</v>
      </c>
      <c r="C182" s="32" t="s">
        <v>404</v>
      </c>
      <c r="D182" s="33" t="n">
        <v>150000</v>
      </c>
      <c r="E182" s="74" t="s">
        <v>46</v>
      </c>
      <c r="F182" s="75" t="n">
        <f aca="false">IF(OR(D182="-",IF(E182="-",0,E182)&gt;=IF(D182="-",0,D182)),"-",IF(D182="-",0,D182)-IF(E182="-",0,E182))</f>
        <v>150000</v>
      </c>
    </row>
    <row r="183" customFormat="false" ht="19.4" hidden="false" customHeight="false" outlineLevel="0" collapsed="false">
      <c r="A183" s="30" t="s">
        <v>197</v>
      </c>
      <c r="B183" s="73" t="s">
        <v>175</v>
      </c>
      <c r="C183" s="32" t="s">
        <v>405</v>
      </c>
      <c r="D183" s="33" t="n">
        <v>150000</v>
      </c>
      <c r="E183" s="74" t="s">
        <v>46</v>
      </c>
      <c r="F183" s="75" t="n">
        <f aca="false">IF(OR(D183="-",IF(E183="-",0,E183)&gt;=IF(D183="-",0,D183)),"-",IF(D183="-",0,D183)-IF(E183="-",0,E183))</f>
        <v>150000</v>
      </c>
    </row>
    <row r="184" customFormat="false" ht="12.75" hidden="false" customHeight="false" outlineLevel="0" collapsed="false">
      <c r="A184" s="30" t="s">
        <v>187</v>
      </c>
      <c r="B184" s="73" t="s">
        <v>175</v>
      </c>
      <c r="C184" s="32" t="s">
        <v>406</v>
      </c>
      <c r="D184" s="33" t="n">
        <v>150000</v>
      </c>
      <c r="E184" s="74" t="s">
        <v>46</v>
      </c>
      <c r="F184" s="75" t="n">
        <f aca="false">IF(OR(D184="-",IF(E184="-",0,E184)&gt;=IF(D184="-",0,D184)),"-",IF(D184="-",0,D184)-IF(E184="-",0,E184))</f>
        <v>150000</v>
      </c>
    </row>
    <row r="185" customFormat="false" ht="12.75" hidden="false" customHeight="false" outlineLevel="0" collapsed="false">
      <c r="A185" s="61" t="s">
        <v>407</v>
      </c>
      <c r="B185" s="62" t="s">
        <v>175</v>
      </c>
      <c r="C185" s="63" t="s">
        <v>408</v>
      </c>
      <c r="D185" s="64" t="n">
        <v>74389708.18</v>
      </c>
      <c r="E185" s="65" t="n">
        <v>5564158.46</v>
      </c>
      <c r="F185" s="66" t="n">
        <f aca="false">IF(OR(D185="-",IF(E185="-",0,E185)&gt;=IF(D185="-",0,D185)),"-",IF(D185="-",0,D185)-IF(E185="-",0,E185))</f>
        <v>68825549.72</v>
      </c>
    </row>
    <row r="186" customFormat="false" ht="37.3" hidden="false" customHeight="false" outlineLevel="0" collapsed="false">
      <c r="A186" s="30" t="s">
        <v>277</v>
      </c>
      <c r="B186" s="73" t="s">
        <v>175</v>
      </c>
      <c r="C186" s="32" t="s">
        <v>409</v>
      </c>
      <c r="D186" s="33" t="n">
        <v>74389708.18</v>
      </c>
      <c r="E186" s="74" t="n">
        <v>5564158.46</v>
      </c>
      <c r="F186" s="75" t="n">
        <f aca="false">IF(OR(D186="-",IF(E186="-",0,E186)&gt;=IF(D186="-",0,D186)),"-",IF(D186="-",0,D186)-IF(E186="-",0,E186))</f>
        <v>68825549.72</v>
      </c>
    </row>
    <row r="187" customFormat="false" ht="12.75" hidden="false" customHeight="false" outlineLevel="0" collapsed="false">
      <c r="A187" s="30" t="s">
        <v>279</v>
      </c>
      <c r="B187" s="73" t="s">
        <v>175</v>
      </c>
      <c r="C187" s="32" t="s">
        <v>410</v>
      </c>
      <c r="D187" s="33" t="n">
        <v>13356651.58</v>
      </c>
      <c r="E187" s="74" t="n">
        <v>5564158.46</v>
      </c>
      <c r="F187" s="75" t="n">
        <f aca="false">IF(OR(D187="-",IF(E187="-",0,E187)&gt;=IF(D187="-",0,D187)),"-",IF(D187="-",0,D187)-IF(E187="-",0,E187))</f>
        <v>7792493.12</v>
      </c>
    </row>
    <row r="188" customFormat="false" ht="19.4" hidden="false" customHeight="false" outlineLevel="0" collapsed="false">
      <c r="A188" s="30" t="s">
        <v>411</v>
      </c>
      <c r="B188" s="73" t="s">
        <v>175</v>
      </c>
      <c r="C188" s="32" t="s">
        <v>412</v>
      </c>
      <c r="D188" s="33" t="n">
        <v>5600320</v>
      </c>
      <c r="E188" s="74" t="n">
        <v>3743909.59</v>
      </c>
      <c r="F188" s="75" t="n">
        <f aca="false">IF(OR(D188="-",IF(E188="-",0,E188)&gt;=IF(D188="-",0,D188)),"-",IF(D188="-",0,D188)-IF(E188="-",0,E188))</f>
        <v>1856410.41</v>
      </c>
    </row>
    <row r="189" customFormat="false" ht="37.3" hidden="false" customHeight="false" outlineLevel="0" collapsed="false">
      <c r="A189" s="30" t="s">
        <v>185</v>
      </c>
      <c r="B189" s="73" t="s">
        <v>175</v>
      </c>
      <c r="C189" s="32" t="s">
        <v>413</v>
      </c>
      <c r="D189" s="33" t="n">
        <v>2051120</v>
      </c>
      <c r="E189" s="74" t="n">
        <v>1721851.09</v>
      </c>
      <c r="F189" s="75" t="n">
        <f aca="false">IF(OR(D189="-",IF(E189="-",0,E189)&gt;=IF(D189="-",0,D189)),"-",IF(D189="-",0,D189)-IF(E189="-",0,E189))</f>
        <v>329268.91</v>
      </c>
    </row>
    <row r="190" customFormat="false" ht="12.75" hidden="false" customHeight="false" outlineLevel="0" collapsed="false">
      <c r="A190" s="30" t="s">
        <v>187</v>
      </c>
      <c r="B190" s="73" t="s">
        <v>175</v>
      </c>
      <c r="C190" s="32" t="s">
        <v>414</v>
      </c>
      <c r="D190" s="33" t="n">
        <v>1580000</v>
      </c>
      <c r="E190" s="74" t="n">
        <v>1365409</v>
      </c>
      <c r="F190" s="75" t="n">
        <f aca="false">IF(OR(D190="-",IF(E190="-",0,E190)&gt;=IF(D190="-",0,D190)),"-",IF(D190="-",0,D190)-IF(E190="-",0,E190))</f>
        <v>214591</v>
      </c>
    </row>
    <row r="191" customFormat="false" ht="12.75" hidden="false" customHeight="false" outlineLevel="0" collapsed="false">
      <c r="A191" s="30" t="s">
        <v>187</v>
      </c>
      <c r="B191" s="73" t="s">
        <v>175</v>
      </c>
      <c r="C191" s="32" t="s">
        <v>415</v>
      </c>
      <c r="D191" s="33" t="n">
        <v>471120</v>
      </c>
      <c r="E191" s="74" t="n">
        <v>356442.09</v>
      </c>
      <c r="F191" s="75" t="n">
        <f aca="false">IF(OR(D191="-",IF(E191="-",0,E191)&gt;=IF(D191="-",0,D191)),"-",IF(D191="-",0,D191)-IF(E191="-",0,E191))</f>
        <v>114677.91</v>
      </c>
    </row>
    <row r="192" customFormat="false" ht="19.4" hidden="false" customHeight="false" outlineLevel="0" collapsed="false">
      <c r="A192" s="30" t="s">
        <v>197</v>
      </c>
      <c r="B192" s="73" t="s">
        <v>175</v>
      </c>
      <c r="C192" s="32" t="s">
        <v>416</v>
      </c>
      <c r="D192" s="33" t="n">
        <v>3446200</v>
      </c>
      <c r="E192" s="74" t="n">
        <v>1921369.15</v>
      </c>
      <c r="F192" s="75" t="n">
        <f aca="false">IF(OR(D192="-",IF(E192="-",0,E192)&gt;=IF(D192="-",0,D192)),"-",IF(D192="-",0,D192)-IF(E192="-",0,E192))</f>
        <v>1524830.85</v>
      </c>
    </row>
    <row r="193" customFormat="false" ht="12.75" hidden="false" customHeight="false" outlineLevel="0" collapsed="false">
      <c r="A193" s="30" t="s">
        <v>187</v>
      </c>
      <c r="B193" s="73" t="s">
        <v>175</v>
      </c>
      <c r="C193" s="32" t="s">
        <v>417</v>
      </c>
      <c r="D193" s="33" t="n">
        <v>230000</v>
      </c>
      <c r="E193" s="74" t="n">
        <v>139644.1</v>
      </c>
      <c r="F193" s="75" t="n">
        <f aca="false">IF(OR(D193="-",IF(E193="-",0,E193)&gt;=IF(D193="-",0,D193)),"-",IF(D193="-",0,D193)-IF(E193="-",0,E193))</f>
        <v>90355.9</v>
      </c>
    </row>
    <row r="194" customFormat="false" ht="12.75" hidden="false" customHeight="false" outlineLevel="0" collapsed="false">
      <c r="A194" s="30" t="s">
        <v>187</v>
      </c>
      <c r="B194" s="73" t="s">
        <v>175</v>
      </c>
      <c r="C194" s="32" t="s">
        <v>418</v>
      </c>
      <c r="D194" s="33" t="n">
        <v>964000</v>
      </c>
      <c r="E194" s="74" t="n">
        <v>590697.57</v>
      </c>
      <c r="F194" s="75" t="n">
        <f aca="false">IF(OR(D194="-",IF(E194="-",0,E194)&gt;=IF(D194="-",0,D194)),"-",IF(D194="-",0,D194)-IF(E194="-",0,E194))</f>
        <v>373302.43</v>
      </c>
    </row>
    <row r="195" customFormat="false" ht="12.75" hidden="false" customHeight="false" outlineLevel="0" collapsed="false">
      <c r="A195" s="30" t="s">
        <v>187</v>
      </c>
      <c r="B195" s="73" t="s">
        <v>175</v>
      </c>
      <c r="C195" s="32" t="s">
        <v>419</v>
      </c>
      <c r="D195" s="33" t="n">
        <v>2252200</v>
      </c>
      <c r="E195" s="74" t="n">
        <v>1191027.48</v>
      </c>
      <c r="F195" s="75" t="n">
        <f aca="false">IF(OR(D195="-",IF(E195="-",0,E195)&gt;=IF(D195="-",0,D195)),"-",IF(D195="-",0,D195)-IF(E195="-",0,E195))</f>
        <v>1061172.52</v>
      </c>
    </row>
    <row r="196" customFormat="false" ht="12.75" hidden="false" customHeight="false" outlineLevel="0" collapsed="false">
      <c r="A196" s="30" t="s">
        <v>202</v>
      </c>
      <c r="B196" s="73" t="s">
        <v>175</v>
      </c>
      <c r="C196" s="32" t="s">
        <v>420</v>
      </c>
      <c r="D196" s="33" t="n">
        <v>103000</v>
      </c>
      <c r="E196" s="74" t="n">
        <v>100689.35</v>
      </c>
      <c r="F196" s="75" t="n">
        <f aca="false">IF(OR(D196="-",IF(E196="-",0,E196)&gt;=IF(D196="-",0,D196)),"-",IF(D196="-",0,D196)-IF(E196="-",0,E196))</f>
        <v>2310.64999999999</v>
      </c>
    </row>
    <row r="197" customFormat="false" ht="12.75" hidden="false" customHeight="false" outlineLevel="0" collapsed="false">
      <c r="A197" s="30" t="s">
        <v>187</v>
      </c>
      <c r="B197" s="73" t="s">
        <v>175</v>
      </c>
      <c r="C197" s="32" t="s">
        <v>421</v>
      </c>
      <c r="D197" s="33" t="n">
        <v>100000</v>
      </c>
      <c r="E197" s="74" t="n">
        <v>100000</v>
      </c>
      <c r="F197" s="75" t="str">
        <f aca="false">IF(OR(D197="-",IF(E197="-",0,E197)&gt;=IF(D197="-",0,D197)),"-",IF(D197="-",0,D197)-IF(E197="-",0,E197))</f>
        <v>-</v>
      </c>
    </row>
    <row r="198" customFormat="false" ht="12.75" hidden="false" customHeight="false" outlineLevel="0" collapsed="false">
      <c r="A198" s="30" t="s">
        <v>187</v>
      </c>
      <c r="B198" s="73" t="s">
        <v>175</v>
      </c>
      <c r="C198" s="32" t="s">
        <v>422</v>
      </c>
      <c r="D198" s="33" t="n">
        <v>3000</v>
      </c>
      <c r="E198" s="74" t="n">
        <v>689.35</v>
      </c>
      <c r="F198" s="75" t="n">
        <f aca="false">IF(OR(D198="-",IF(E198="-",0,E198)&gt;=IF(D198="-",0,D198)),"-",IF(D198="-",0,D198)-IF(E198="-",0,E198))</f>
        <v>2310.65</v>
      </c>
    </row>
    <row r="199" customFormat="false" ht="12.75" hidden="false" customHeight="false" outlineLevel="0" collapsed="false">
      <c r="A199" s="30" t="s">
        <v>423</v>
      </c>
      <c r="B199" s="73" t="s">
        <v>175</v>
      </c>
      <c r="C199" s="32" t="s">
        <v>424</v>
      </c>
      <c r="D199" s="33" t="n">
        <v>906200</v>
      </c>
      <c r="E199" s="74" t="n">
        <v>550612.53</v>
      </c>
      <c r="F199" s="75" t="n">
        <f aca="false">IF(OR(D199="-",IF(E199="-",0,E199)&gt;=IF(D199="-",0,D199)),"-",IF(D199="-",0,D199)-IF(E199="-",0,E199))</f>
        <v>355587.47</v>
      </c>
    </row>
    <row r="200" customFormat="false" ht="37.3" hidden="false" customHeight="false" outlineLevel="0" collapsed="false">
      <c r="A200" s="30" t="s">
        <v>185</v>
      </c>
      <c r="B200" s="73" t="s">
        <v>175</v>
      </c>
      <c r="C200" s="32" t="s">
        <v>425</v>
      </c>
      <c r="D200" s="33" t="n">
        <v>791200</v>
      </c>
      <c r="E200" s="74" t="n">
        <v>502371.65</v>
      </c>
      <c r="F200" s="75" t="n">
        <f aca="false">IF(OR(D200="-",IF(E200="-",0,E200)&gt;=IF(D200="-",0,D200)),"-",IF(D200="-",0,D200)-IF(E200="-",0,E200))</f>
        <v>288828.35</v>
      </c>
    </row>
    <row r="201" customFormat="false" ht="12.75" hidden="false" customHeight="false" outlineLevel="0" collapsed="false">
      <c r="A201" s="30" t="s">
        <v>187</v>
      </c>
      <c r="B201" s="73" t="s">
        <v>175</v>
      </c>
      <c r="C201" s="32" t="s">
        <v>426</v>
      </c>
      <c r="D201" s="33" t="n">
        <v>610000</v>
      </c>
      <c r="E201" s="74" t="n">
        <v>371783</v>
      </c>
      <c r="F201" s="75" t="n">
        <f aca="false">IF(OR(D201="-",IF(E201="-",0,E201)&gt;=IF(D201="-",0,D201)),"-",IF(D201="-",0,D201)-IF(E201="-",0,E201))</f>
        <v>238217</v>
      </c>
    </row>
    <row r="202" customFormat="false" ht="12.75" hidden="false" customHeight="false" outlineLevel="0" collapsed="false">
      <c r="A202" s="30" t="s">
        <v>187</v>
      </c>
      <c r="B202" s="73" t="s">
        <v>175</v>
      </c>
      <c r="C202" s="32" t="s">
        <v>427</v>
      </c>
      <c r="D202" s="33" t="n">
        <v>181200</v>
      </c>
      <c r="E202" s="74" t="n">
        <v>130588.65</v>
      </c>
      <c r="F202" s="75" t="n">
        <f aca="false">IF(OR(D202="-",IF(E202="-",0,E202)&gt;=IF(D202="-",0,D202)),"-",IF(D202="-",0,D202)-IF(E202="-",0,E202))</f>
        <v>50611.35</v>
      </c>
    </row>
    <row r="203" customFormat="false" ht="19.4" hidden="false" customHeight="false" outlineLevel="0" collapsed="false">
      <c r="A203" s="30" t="s">
        <v>197</v>
      </c>
      <c r="B203" s="73" t="s">
        <v>175</v>
      </c>
      <c r="C203" s="32" t="s">
        <v>428</v>
      </c>
      <c r="D203" s="33" t="n">
        <v>115000</v>
      </c>
      <c r="E203" s="74" t="n">
        <v>48240.88</v>
      </c>
      <c r="F203" s="75" t="n">
        <f aca="false">IF(OR(D203="-",IF(E203="-",0,E203)&gt;=IF(D203="-",0,D203)),"-",IF(D203="-",0,D203)-IF(E203="-",0,E203))</f>
        <v>66759.12</v>
      </c>
    </row>
    <row r="204" customFormat="false" ht="12.75" hidden="false" customHeight="false" outlineLevel="0" collapsed="false">
      <c r="A204" s="30" t="s">
        <v>187</v>
      </c>
      <c r="B204" s="73" t="s">
        <v>175</v>
      </c>
      <c r="C204" s="32" t="s">
        <v>429</v>
      </c>
      <c r="D204" s="33" t="n">
        <v>3000</v>
      </c>
      <c r="E204" s="74" t="s">
        <v>46</v>
      </c>
      <c r="F204" s="75" t="n">
        <f aca="false">IF(OR(D204="-",IF(E204="-",0,E204)&gt;=IF(D204="-",0,D204)),"-",IF(D204="-",0,D204)-IF(E204="-",0,E204))</f>
        <v>3000</v>
      </c>
    </row>
    <row r="205" customFormat="false" ht="12.75" hidden="false" customHeight="false" outlineLevel="0" collapsed="false">
      <c r="A205" s="30" t="s">
        <v>187</v>
      </c>
      <c r="B205" s="73" t="s">
        <v>175</v>
      </c>
      <c r="C205" s="32" t="s">
        <v>430</v>
      </c>
      <c r="D205" s="33" t="n">
        <v>112000</v>
      </c>
      <c r="E205" s="74" t="n">
        <v>48240.88</v>
      </c>
      <c r="F205" s="75" t="n">
        <f aca="false">IF(OR(D205="-",IF(E205="-",0,E205)&gt;=IF(D205="-",0,D205)),"-",IF(D205="-",0,D205)-IF(E205="-",0,E205))</f>
        <v>63759.12</v>
      </c>
    </row>
    <row r="206" customFormat="false" ht="19.4" hidden="false" customHeight="false" outlineLevel="0" collapsed="false">
      <c r="A206" s="30" t="s">
        <v>431</v>
      </c>
      <c r="B206" s="73" t="s">
        <v>175</v>
      </c>
      <c r="C206" s="32" t="s">
        <v>432</v>
      </c>
      <c r="D206" s="33" t="n">
        <v>10000</v>
      </c>
      <c r="E206" s="74" t="s">
        <v>46</v>
      </c>
      <c r="F206" s="75" t="n">
        <f aca="false">IF(OR(D206="-",IF(E206="-",0,E206)&gt;=IF(D206="-",0,D206)),"-",IF(D206="-",0,D206)-IF(E206="-",0,E206))</f>
        <v>10000</v>
      </c>
    </row>
    <row r="207" customFormat="false" ht="19.4" hidden="false" customHeight="false" outlineLevel="0" collapsed="false">
      <c r="A207" s="30" t="s">
        <v>197</v>
      </c>
      <c r="B207" s="73" t="s">
        <v>175</v>
      </c>
      <c r="C207" s="32" t="s">
        <v>433</v>
      </c>
      <c r="D207" s="33" t="n">
        <v>10000</v>
      </c>
      <c r="E207" s="74" t="s">
        <v>46</v>
      </c>
      <c r="F207" s="75" t="n">
        <f aca="false">IF(OR(D207="-",IF(E207="-",0,E207)&gt;=IF(D207="-",0,D207)),"-",IF(D207="-",0,D207)-IF(E207="-",0,E207))</f>
        <v>10000</v>
      </c>
    </row>
    <row r="208" customFormat="false" ht="12.75" hidden="false" customHeight="false" outlineLevel="0" collapsed="false">
      <c r="A208" s="30" t="s">
        <v>187</v>
      </c>
      <c r="B208" s="73" t="s">
        <v>175</v>
      </c>
      <c r="C208" s="32" t="s">
        <v>434</v>
      </c>
      <c r="D208" s="33" t="n">
        <v>10000</v>
      </c>
      <c r="E208" s="74" t="s">
        <v>46</v>
      </c>
      <c r="F208" s="75" t="n">
        <f aca="false">IF(OR(D208="-",IF(E208="-",0,E208)&gt;=IF(D208="-",0,D208)),"-",IF(D208="-",0,D208)-IF(E208="-",0,E208))</f>
        <v>10000</v>
      </c>
    </row>
    <row r="209" customFormat="false" ht="12.75" hidden="false" customHeight="false" outlineLevel="0" collapsed="false">
      <c r="A209" s="30" t="s">
        <v>435</v>
      </c>
      <c r="B209" s="73" t="s">
        <v>175</v>
      </c>
      <c r="C209" s="32" t="s">
        <v>436</v>
      </c>
      <c r="D209" s="33" t="n">
        <v>10000</v>
      </c>
      <c r="E209" s="74" t="s">
        <v>46</v>
      </c>
      <c r="F209" s="75" t="n">
        <f aca="false">IF(OR(D209="-",IF(E209="-",0,E209)&gt;=IF(D209="-",0,D209)),"-",IF(D209="-",0,D209)-IF(E209="-",0,E209))</f>
        <v>10000</v>
      </c>
    </row>
    <row r="210" customFormat="false" ht="19.4" hidden="false" customHeight="false" outlineLevel="0" collapsed="false">
      <c r="A210" s="30" t="s">
        <v>197</v>
      </c>
      <c r="B210" s="73" t="s">
        <v>175</v>
      </c>
      <c r="C210" s="32" t="s">
        <v>437</v>
      </c>
      <c r="D210" s="33" t="n">
        <v>10000</v>
      </c>
      <c r="E210" s="74" t="s">
        <v>46</v>
      </c>
      <c r="F210" s="75" t="n">
        <f aca="false">IF(OR(D210="-",IF(E210="-",0,E210)&gt;=IF(D210="-",0,D210)),"-",IF(D210="-",0,D210)-IF(E210="-",0,E210))</f>
        <v>10000</v>
      </c>
    </row>
    <row r="211" customFormat="false" ht="12.75" hidden="false" customHeight="false" outlineLevel="0" collapsed="false">
      <c r="A211" s="30" t="s">
        <v>187</v>
      </c>
      <c r="B211" s="73" t="s">
        <v>175</v>
      </c>
      <c r="C211" s="32" t="s">
        <v>438</v>
      </c>
      <c r="D211" s="33" t="n">
        <v>10000</v>
      </c>
      <c r="E211" s="74" t="s">
        <v>46</v>
      </c>
      <c r="F211" s="75" t="n">
        <f aca="false">IF(OR(D211="-",IF(E211="-",0,E211)&gt;=IF(D211="-",0,D211)),"-",IF(D211="-",0,D211)-IF(E211="-",0,E211))</f>
        <v>10000</v>
      </c>
    </row>
    <row r="212" customFormat="false" ht="19.4" hidden="false" customHeight="false" outlineLevel="0" collapsed="false">
      <c r="A212" s="30" t="s">
        <v>439</v>
      </c>
      <c r="B212" s="73" t="s">
        <v>175</v>
      </c>
      <c r="C212" s="32" t="s">
        <v>440</v>
      </c>
      <c r="D212" s="33" t="n">
        <v>26500</v>
      </c>
      <c r="E212" s="74" t="n">
        <v>9837</v>
      </c>
      <c r="F212" s="75" t="n">
        <f aca="false">IF(OR(D212="-",IF(E212="-",0,E212)&gt;=IF(D212="-",0,D212)),"-",IF(D212="-",0,D212)-IF(E212="-",0,E212))</f>
        <v>16663</v>
      </c>
    </row>
    <row r="213" customFormat="false" ht="19.4" hidden="false" customHeight="false" outlineLevel="0" collapsed="false">
      <c r="A213" s="30" t="s">
        <v>197</v>
      </c>
      <c r="B213" s="73" t="s">
        <v>175</v>
      </c>
      <c r="C213" s="32" t="s">
        <v>441</v>
      </c>
      <c r="D213" s="33" t="n">
        <v>26500</v>
      </c>
      <c r="E213" s="74" t="n">
        <v>9837</v>
      </c>
      <c r="F213" s="75" t="n">
        <f aca="false">IF(OR(D213="-",IF(E213="-",0,E213)&gt;=IF(D213="-",0,D213)),"-",IF(D213="-",0,D213)-IF(E213="-",0,E213))</f>
        <v>16663</v>
      </c>
    </row>
    <row r="214" customFormat="false" ht="12.75" hidden="false" customHeight="false" outlineLevel="0" collapsed="false">
      <c r="A214" s="30" t="s">
        <v>187</v>
      </c>
      <c r="B214" s="73" t="s">
        <v>175</v>
      </c>
      <c r="C214" s="32" t="s">
        <v>442</v>
      </c>
      <c r="D214" s="33" t="n">
        <v>26500</v>
      </c>
      <c r="E214" s="74" t="n">
        <v>9837</v>
      </c>
      <c r="F214" s="75" t="n">
        <f aca="false">IF(OR(D214="-",IF(E214="-",0,E214)&gt;=IF(D214="-",0,D214)),"-",IF(D214="-",0,D214)-IF(E214="-",0,E214))</f>
        <v>16663</v>
      </c>
    </row>
    <row r="215" customFormat="false" ht="64.15" hidden="false" customHeight="false" outlineLevel="0" collapsed="false">
      <c r="A215" s="76" t="s">
        <v>443</v>
      </c>
      <c r="B215" s="73" t="s">
        <v>175</v>
      </c>
      <c r="C215" s="32" t="s">
        <v>444</v>
      </c>
      <c r="D215" s="33" t="n">
        <v>5751000</v>
      </c>
      <c r="E215" s="74" t="n">
        <v>1259799.34</v>
      </c>
      <c r="F215" s="75" t="n">
        <f aca="false">IF(OR(D215="-",IF(E215="-",0,E215)&gt;=IF(D215="-",0,D215)),"-",IF(D215="-",0,D215)-IF(E215="-",0,E215))</f>
        <v>4491200.66</v>
      </c>
    </row>
    <row r="216" customFormat="false" ht="37.3" hidden="false" customHeight="false" outlineLevel="0" collapsed="false">
      <c r="A216" s="30" t="s">
        <v>185</v>
      </c>
      <c r="B216" s="73" t="s">
        <v>175</v>
      </c>
      <c r="C216" s="32" t="s">
        <v>445</v>
      </c>
      <c r="D216" s="33" t="n">
        <v>5751000</v>
      </c>
      <c r="E216" s="74" t="n">
        <v>1259799.34</v>
      </c>
      <c r="F216" s="75" t="n">
        <f aca="false">IF(OR(D216="-",IF(E216="-",0,E216)&gt;=IF(D216="-",0,D216)),"-",IF(D216="-",0,D216)-IF(E216="-",0,E216))</f>
        <v>4491200.66</v>
      </c>
    </row>
    <row r="217" customFormat="false" ht="12.75" hidden="false" customHeight="false" outlineLevel="0" collapsed="false">
      <c r="A217" s="30" t="s">
        <v>187</v>
      </c>
      <c r="B217" s="73" t="s">
        <v>175</v>
      </c>
      <c r="C217" s="32" t="s">
        <v>446</v>
      </c>
      <c r="D217" s="33" t="n">
        <v>4417050.69</v>
      </c>
      <c r="E217" s="74" t="n">
        <v>983259.32</v>
      </c>
      <c r="F217" s="75" t="n">
        <f aca="false">IF(OR(D217="-",IF(E217="-",0,E217)&gt;=IF(D217="-",0,D217)),"-",IF(D217="-",0,D217)-IF(E217="-",0,E217))</f>
        <v>3433791.37</v>
      </c>
    </row>
    <row r="218" customFormat="false" ht="12.75" hidden="false" customHeight="false" outlineLevel="0" collapsed="false">
      <c r="A218" s="30" t="s">
        <v>187</v>
      </c>
      <c r="B218" s="73" t="s">
        <v>175</v>
      </c>
      <c r="C218" s="32" t="s">
        <v>447</v>
      </c>
      <c r="D218" s="33" t="n">
        <v>1333949.31</v>
      </c>
      <c r="E218" s="74" t="n">
        <v>276540.02</v>
      </c>
      <c r="F218" s="75" t="n">
        <f aca="false">IF(OR(D218="-",IF(E218="-",0,E218)&gt;=IF(D218="-",0,D218)),"-",IF(D218="-",0,D218)-IF(E218="-",0,E218))</f>
        <v>1057409.29</v>
      </c>
    </row>
    <row r="219" customFormat="false" ht="19.4" hidden="false" customHeight="false" outlineLevel="0" collapsed="false">
      <c r="A219" s="30" t="s">
        <v>448</v>
      </c>
      <c r="B219" s="73" t="s">
        <v>175</v>
      </c>
      <c r="C219" s="32" t="s">
        <v>449</v>
      </c>
      <c r="D219" s="33" t="n">
        <v>1052631.58</v>
      </c>
      <c r="E219" s="74" t="s">
        <v>46</v>
      </c>
      <c r="F219" s="75" t="n">
        <f aca="false">IF(OR(D219="-",IF(E219="-",0,E219)&gt;=IF(D219="-",0,D219)),"-",IF(D219="-",0,D219)-IF(E219="-",0,E219))</f>
        <v>1052631.58</v>
      </c>
    </row>
    <row r="220" customFormat="false" ht="19.4" hidden="false" customHeight="false" outlineLevel="0" collapsed="false">
      <c r="A220" s="30" t="s">
        <v>197</v>
      </c>
      <c r="B220" s="73" t="s">
        <v>175</v>
      </c>
      <c r="C220" s="32" t="s">
        <v>450</v>
      </c>
      <c r="D220" s="33" t="n">
        <v>1052631.58</v>
      </c>
      <c r="E220" s="74" t="s">
        <v>46</v>
      </c>
      <c r="F220" s="75" t="n">
        <f aca="false">IF(OR(D220="-",IF(E220="-",0,E220)&gt;=IF(D220="-",0,D220)),"-",IF(D220="-",0,D220)-IF(E220="-",0,E220))</f>
        <v>1052631.58</v>
      </c>
    </row>
    <row r="221" customFormat="false" ht="12.75" hidden="false" customHeight="false" outlineLevel="0" collapsed="false">
      <c r="A221" s="30" t="s">
        <v>187</v>
      </c>
      <c r="B221" s="73" t="s">
        <v>175</v>
      </c>
      <c r="C221" s="32" t="s">
        <v>451</v>
      </c>
      <c r="D221" s="33" t="n">
        <v>1052631.58</v>
      </c>
      <c r="E221" s="74" t="s">
        <v>46</v>
      </c>
      <c r="F221" s="75" t="n">
        <f aca="false">IF(OR(D221="-",IF(E221="-",0,E221)&gt;=IF(D221="-",0,D221)),"-",IF(D221="-",0,D221)-IF(E221="-",0,E221))</f>
        <v>1052631.58</v>
      </c>
    </row>
    <row r="222" customFormat="false" ht="12.75" hidden="false" customHeight="false" outlineLevel="0" collapsed="false">
      <c r="A222" s="30" t="s">
        <v>394</v>
      </c>
      <c r="B222" s="73" t="s">
        <v>175</v>
      </c>
      <c r="C222" s="32" t="s">
        <v>452</v>
      </c>
      <c r="D222" s="33" t="n">
        <v>61033056.6</v>
      </c>
      <c r="E222" s="74" t="s">
        <v>46</v>
      </c>
      <c r="F222" s="75" t="n">
        <f aca="false">IF(OR(D222="-",IF(E222="-",0,E222)&gt;=IF(D222="-",0,D222)),"-",IF(D222="-",0,D222)-IF(E222="-",0,E222))</f>
        <v>61033056.6</v>
      </c>
    </row>
    <row r="223" customFormat="false" ht="12.75" hidden="false" customHeight="false" outlineLevel="0" collapsed="false">
      <c r="A223" s="30" t="s">
        <v>453</v>
      </c>
      <c r="B223" s="73" t="s">
        <v>175</v>
      </c>
      <c r="C223" s="32" t="s">
        <v>454</v>
      </c>
      <c r="D223" s="33" t="n">
        <v>61033056.6</v>
      </c>
      <c r="E223" s="74" t="s">
        <v>46</v>
      </c>
      <c r="F223" s="75" t="n">
        <f aca="false">IF(OR(D223="-",IF(E223="-",0,E223)&gt;=IF(D223="-",0,D223)),"-",IF(D223="-",0,D223)-IF(E223="-",0,E223))</f>
        <v>61033056.6</v>
      </c>
    </row>
    <row r="224" customFormat="false" ht="19.4" hidden="false" customHeight="false" outlineLevel="0" collapsed="false">
      <c r="A224" s="30" t="s">
        <v>197</v>
      </c>
      <c r="B224" s="73" t="s">
        <v>175</v>
      </c>
      <c r="C224" s="32" t="s">
        <v>455</v>
      </c>
      <c r="D224" s="33" t="n">
        <v>61033056.6</v>
      </c>
      <c r="E224" s="74" t="s">
        <v>46</v>
      </c>
      <c r="F224" s="75" t="n">
        <f aca="false">IF(OR(D224="-",IF(E224="-",0,E224)&gt;=IF(D224="-",0,D224)),"-",IF(D224="-",0,D224)-IF(E224="-",0,E224))</f>
        <v>61033056.6</v>
      </c>
    </row>
    <row r="225" customFormat="false" ht="12.75" hidden="false" customHeight="false" outlineLevel="0" collapsed="false">
      <c r="A225" s="30" t="s">
        <v>187</v>
      </c>
      <c r="B225" s="73" t="s">
        <v>175</v>
      </c>
      <c r="C225" s="32" t="s">
        <v>456</v>
      </c>
      <c r="D225" s="33" t="n">
        <v>61033056.6</v>
      </c>
      <c r="E225" s="74" t="s">
        <v>46</v>
      </c>
      <c r="F225" s="75" t="n">
        <f aca="false">IF(OR(D225="-",IF(E225="-",0,E225)&gt;=IF(D225="-",0,D225)),"-",IF(D225="-",0,D225)-IF(E225="-",0,E225))</f>
        <v>61033056.6</v>
      </c>
    </row>
    <row r="226" customFormat="false" ht="12.75" hidden="false" customHeight="false" outlineLevel="0" collapsed="false">
      <c r="A226" s="61" t="s">
        <v>457</v>
      </c>
      <c r="B226" s="62" t="s">
        <v>175</v>
      </c>
      <c r="C226" s="63" t="s">
        <v>458</v>
      </c>
      <c r="D226" s="64" t="n">
        <v>890000</v>
      </c>
      <c r="E226" s="65" t="n">
        <v>451302</v>
      </c>
      <c r="F226" s="66" t="n">
        <f aca="false">IF(OR(D226="-",IF(E226="-",0,E226)&gt;=IF(D226="-",0,D226)),"-",IF(D226="-",0,D226)-IF(E226="-",0,E226))</f>
        <v>438698</v>
      </c>
    </row>
    <row r="227" customFormat="false" ht="12.75" hidden="false" customHeight="false" outlineLevel="0" collapsed="false">
      <c r="A227" s="30" t="s">
        <v>207</v>
      </c>
      <c r="B227" s="73" t="s">
        <v>175</v>
      </c>
      <c r="C227" s="32" t="s">
        <v>459</v>
      </c>
      <c r="D227" s="33" t="n">
        <v>890000</v>
      </c>
      <c r="E227" s="74" t="n">
        <v>451302</v>
      </c>
      <c r="F227" s="75" t="n">
        <f aca="false">IF(OR(D227="-",IF(E227="-",0,E227)&gt;=IF(D227="-",0,D227)),"-",IF(D227="-",0,D227)-IF(E227="-",0,E227))</f>
        <v>438698</v>
      </c>
    </row>
    <row r="228" customFormat="false" ht="12.75" hidden="false" customHeight="false" outlineLevel="0" collapsed="false">
      <c r="A228" s="30" t="s">
        <v>209</v>
      </c>
      <c r="B228" s="73" t="s">
        <v>175</v>
      </c>
      <c r="C228" s="32" t="s">
        <v>460</v>
      </c>
      <c r="D228" s="33" t="n">
        <v>890000</v>
      </c>
      <c r="E228" s="74" t="n">
        <v>451302</v>
      </c>
      <c r="F228" s="75" t="n">
        <f aca="false">IF(OR(D228="-",IF(E228="-",0,E228)&gt;=IF(D228="-",0,D228)),"-",IF(D228="-",0,D228)-IF(E228="-",0,E228))</f>
        <v>438698</v>
      </c>
    </row>
    <row r="229" customFormat="false" ht="12.75" hidden="false" customHeight="false" outlineLevel="0" collapsed="false">
      <c r="A229" s="30" t="s">
        <v>461</v>
      </c>
      <c r="B229" s="73" t="s">
        <v>175</v>
      </c>
      <c r="C229" s="32" t="s">
        <v>462</v>
      </c>
      <c r="D229" s="33" t="n">
        <v>890000</v>
      </c>
      <c r="E229" s="74" t="n">
        <v>451302</v>
      </c>
      <c r="F229" s="75" t="n">
        <f aca="false">IF(OR(D229="-",IF(E229="-",0,E229)&gt;=IF(D229="-",0,D229)),"-",IF(D229="-",0,D229)-IF(E229="-",0,E229))</f>
        <v>438698</v>
      </c>
    </row>
    <row r="230" customFormat="false" ht="12.75" hidden="false" customHeight="false" outlineLevel="0" collapsed="false">
      <c r="A230" s="30" t="s">
        <v>463</v>
      </c>
      <c r="B230" s="73" t="s">
        <v>175</v>
      </c>
      <c r="C230" s="32" t="s">
        <v>464</v>
      </c>
      <c r="D230" s="33" t="n">
        <v>890000</v>
      </c>
      <c r="E230" s="74" t="n">
        <v>451302</v>
      </c>
      <c r="F230" s="75" t="n">
        <f aca="false">IF(OR(D230="-",IF(E230="-",0,E230)&gt;=IF(D230="-",0,D230)),"-",IF(D230="-",0,D230)-IF(E230="-",0,E230))</f>
        <v>438698</v>
      </c>
    </row>
    <row r="231" customFormat="false" ht="12.75" hidden="false" customHeight="false" outlineLevel="0" collapsed="false">
      <c r="A231" s="30" t="s">
        <v>187</v>
      </c>
      <c r="B231" s="73" t="s">
        <v>175</v>
      </c>
      <c r="C231" s="32" t="s">
        <v>465</v>
      </c>
      <c r="D231" s="33" t="n">
        <v>890000</v>
      </c>
      <c r="E231" s="74" t="n">
        <v>451302</v>
      </c>
      <c r="F231" s="75" t="n">
        <f aca="false">IF(OR(D231="-",IF(E231="-",0,E231)&gt;=IF(D231="-",0,D231)),"-",IF(D231="-",0,D231)-IF(E231="-",0,E231))</f>
        <v>438698</v>
      </c>
    </row>
    <row r="232" customFormat="false" ht="9" hidden="false" customHeight="true" outlineLevel="0" collapsed="false">
      <c r="A232" s="77"/>
      <c r="B232" s="78"/>
      <c r="C232" s="79"/>
      <c r="D232" s="80"/>
      <c r="E232" s="78"/>
      <c r="F232" s="78"/>
    </row>
    <row r="233" customFormat="false" ht="13.5" hidden="false" customHeight="true" outlineLevel="0" collapsed="false">
      <c r="A233" s="81" t="s">
        <v>466</v>
      </c>
      <c r="B233" s="82" t="s">
        <v>467</v>
      </c>
      <c r="C233" s="83" t="s">
        <v>176</v>
      </c>
      <c r="D233" s="84" t="n">
        <v>-800000</v>
      </c>
      <c r="E233" s="84" t="n">
        <v>5754010.63</v>
      </c>
      <c r="F233" s="85" t="s">
        <v>468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2.75" customHeight="true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</cols>
  <sheetData>
    <row r="1" customFormat="false" ht="10.5" hidden="false" customHeight="true" outlineLevel="0" collapsed="false">
      <c r="A1" s="6" t="s">
        <v>469</v>
      </c>
      <c r="B1" s="6"/>
      <c r="C1" s="6"/>
      <c r="D1" s="6"/>
      <c r="E1" s="6"/>
      <c r="F1" s="6"/>
    </row>
    <row r="2" customFormat="false" ht="12.75" hidden="false" customHeight="true" outlineLevel="0" collapsed="false">
      <c r="A2" s="1" t="s">
        <v>470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5" hidden="false" customHeight="true" outlineLevel="0" collapsed="false">
      <c r="A4" s="20" t="s">
        <v>21</v>
      </c>
      <c r="B4" s="21" t="s">
        <v>22</v>
      </c>
      <c r="C4" s="87" t="s">
        <v>471</v>
      </c>
      <c r="D4" s="22" t="s">
        <v>24</v>
      </c>
      <c r="E4" s="22" t="s">
        <v>25</v>
      </c>
      <c r="F4" s="23" t="s">
        <v>26</v>
      </c>
    </row>
    <row r="5" customFormat="false" ht="4.5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5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9.4" hidden="false" customHeight="false" outlineLevel="0" collapsed="false">
      <c r="A12" s="88" t="s">
        <v>472</v>
      </c>
      <c r="B12" s="89" t="s">
        <v>473</v>
      </c>
      <c r="C12" s="90" t="s">
        <v>176</v>
      </c>
      <c r="D12" s="91" t="n">
        <v>800000</v>
      </c>
      <c r="E12" s="91" t="n">
        <v>-5754010.63</v>
      </c>
      <c r="F12" s="92" t="n">
        <v>6554010.63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2.75" hidden="false" customHeight="false" outlineLevel="0" collapsed="false">
      <c r="A14" s="61" t="s">
        <v>474</v>
      </c>
      <c r="B14" s="98" t="s">
        <v>475</v>
      </c>
      <c r="C14" s="99" t="s">
        <v>176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476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477</v>
      </c>
      <c r="B16" s="98" t="s">
        <v>478</v>
      </c>
      <c r="C16" s="99" t="s">
        <v>176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476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479</v>
      </c>
      <c r="B18" s="89" t="s">
        <v>480</v>
      </c>
      <c r="C18" s="90" t="s">
        <v>481</v>
      </c>
      <c r="D18" s="91" t="n">
        <v>800000</v>
      </c>
      <c r="E18" s="91" t="n">
        <v>-5754010.63</v>
      </c>
      <c r="F18" s="92" t="n">
        <v>6554010.63</v>
      </c>
    </row>
    <row r="19" customFormat="false" ht="19.4" hidden="false" customHeight="false" outlineLevel="0" collapsed="false">
      <c r="A19" s="88" t="s">
        <v>482</v>
      </c>
      <c r="B19" s="89" t="s">
        <v>480</v>
      </c>
      <c r="C19" s="90" t="s">
        <v>483</v>
      </c>
      <c r="D19" s="91" t="n">
        <v>800000</v>
      </c>
      <c r="E19" s="91" t="n">
        <v>-5754010.63</v>
      </c>
      <c r="F19" s="92" t="n">
        <v>6554010.63</v>
      </c>
    </row>
    <row r="20" customFormat="false" ht="12.75" hidden="false" customHeight="false" outlineLevel="0" collapsed="false">
      <c r="A20" s="88" t="s">
        <v>484</v>
      </c>
      <c r="B20" s="89" t="s">
        <v>485</v>
      </c>
      <c r="C20" s="90" t="s">
        <v>486</v>
      </c>
      <c r="D20" s="91" t="n">
        <v>-104400280.92</v>
      </c>
      <c r="E20" s="91" t="n">
        <v>-22699348.47</v>
      </c>
      <c r="F20" s="92" t="s">
        <v>468</v>
      </c>
    </row>
    <row r="21" customFormat="false" ht="19.4" hidden="false" customHeight="false" outlineLevel="0" collapsed="false">
      <c r="A21" s="30" t="s">
        <v>487</v>
      </c>
      <c r="B21" s="31" t="s">
        <v>485</v>
      </c>
      <c r="C21" s="100" t="s">
        <v>488</v>
      </c>
      <c r="D21" s="33" t="n">
        <v>-104400280.92</v>
      </c>
      <c r="E21" s="33" t="n">
        <v>-22699348.47</v>
      </c>
      <c r="F21" s="75" t="s">
        <v>468</v>
      </c>
    </row>
    <row r="22" customFormat="false" ht="12.75" hidden="false" customHeight="false" outlineLevel="0" collapsed="false">
      <c r="A22" s="88" t="s">
        <v>489</v>
      </c>
      <c r="B22" s="89" t="s">
        <v>490</v>
      </c>
      <c r="C22" s="90" t="s">
        <v>491</v>
      </c>
      <c r="D22" s="91" t="n">
        <v>105200280.92</v>
      </c>
      <c r="E22" s="91" t="n">
        <v>16945337.84</v>
      </c>
      <c r="F22" s="92" t="s">
        <v>468</v>
      </c>
    </row>
    <row r="23" customFormat="false" ht="19.4" hidden="false" customHeight="false" outlineLevel="0" collapsed="false">
      <c r="A23" s="30" t="s">
        <v>492</v>
      </c>
      <c r="B23" s="31" t="s">
        <v>490</v>
      </c>
      <c r="C23" s="100" t="s">
        <v>493</v>
      </c>
      <c r="D23" s="33" t="n">
        <v>105200280.92</v>
      </c>
      <c r="E23" s="33" t="n">
        <v>16945337.84</v>
      </c>
      <c r="F23" s="75" t="s">
        <v>468</v>
      </c>
    </row>
    <row r="24" customFormat="false" ht="12.75" hidden="false" customHeight="true" outlineLevel="0" collapsed="false">
      <c r="A24" s="101"/>
      <c r="B24" s="102"/>
      <c r="C24" s="103"/>
      <c r="D24" s="104"/>
      <c r="E24" s="104"/>
      <c r="F24" s="105"/>
    </row>
    <row r="36" customFormat="false" ht="12.75" hidden="false" customHeight="true" outlineLevel="0" collapsed="false">
      <c r="A36" s="12" t="s">
        <v>494</v>
      </c>
      <c r="D36" s="2"/>
      <c r="E36" s="2"/>
      <c r="F36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495</v>
      </c>
      <c r="B1" s="0" t="s">
        <v>496</v>
      </c>
    </row>
    <row r="2" customFormat="false" ht="12.75" hidden="false" customHeight="false" outlineLevel="0" collapsed="false">
      <c r="A2" s="0" t="s">
        <v>497</v>
      </c>
      <c r="B2" s="0" t="s">
        <v>498</v>
      </c>
    </row>
    <row r="3" customFormat="false" ht="12.75" hidden="false" customHeight="false" outlineLevel="0" collapsed="false">
      <c r="A3" s="0" t="s">
        <v>499</v>
      </c>
      <c r="B3" s="0" t="s">
        <v>6</v>
      </c>
    </row>
    <row r="4" customFormat="false" ht="12.75" hidden="false" customHeight="false" outlineLevel="0" collapsed="false">
      <c r="A4" s="0" t="s">
        <v>500</v>
      </c>
      <c r="B4" s="0" t="s">
        <v>501</v>
      </c>
    </row>
    <row r="5" customFormat="false" ht="12.75" hidden="false" customHeight="false" outlineLevel="0" collapsed="false">
      <c r="A5" s="0" t="s">
        <v>502</v>
      </c>
      <c r="B5" s="0" t="s">
        <v>503</v>
      </c>
    </row>
    <row r="6" customFormat="false" ht="12.75" hidden="false" customHeight="false" outlineLevel="0" collapsed="false">
      <c r="A6" s="0" t="s">
        <v>504</v>
      </c>
      <c r="B6" s="0" t="s">
        <v>496</v>
      </c>
    </row>
    <row r="7" customFormat="false" ht="12.75" hidden="false" customHeight="false" outlineLevel="0" collapsed="false">
      <c r="A7" s="0" t="s">
        <v>505</v>
      </c>
    </row>
    <row r="8" customFormat="false" ht="12.75" hidden="false" customHeight="false" outlineLevel="0" collapsed="false">
      <c r="A8" s="0" t="s">
        <v>506</v>
      </c>
    </row>
    <row r="9" customFormat="false" ht="12.75" hidden="false" customHeight="false" outlineLevel="0" collapsed="false">
      <c r="A9" s="0" t="s">
        <v>507</v>
      </c>
      <c r="B9" s="0" t="s">
        <v>508</v>
      </c>
    </row>
    <row r="10" customFormat="false" ht="12.75" hidden="false" customHeight="false" outlineLevel="0" collapsed="false">
      <c r="A10" s="0" t="s">
        <v>509</v>
      </c>
      <c r="B10" s="0" t="s">
        <v>12</v>
      </c>
    </row>
    <row r="11" customFormat="false" ht="12.75" hidden="false" customHeight="false" outlineLevel="0" collapsed="false">
      <c r="A11" s="0" t="s">
        <v>510</v>
      </c>
      <c r="B11" s="0" t="s">
        <v>503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LibreOffice/25.2.3.2$Windows_X86_64 LibreOffice_project/bbb074479178df812d175f709636b368952c2ce3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2025-07-10T13:09:38Z</dcterms:created>
  <dc:creator>Ольга Тоненкова</dc:creator>
  <dc:description>POI HSSF rep:2.56.0.426</dc:description>
  <dc:language>ru-RU</dc:language>
  <cp:lastModifiedBy>Ольга Тоненкова</cp:lastModifiedBy>
  <dcterms:modified xsi:type="dcterms:W3CDTF">2025-07-10T13:32:17Z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