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5200" windowHeight="11985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2П_действующие'!$A$1:$H$76</definedName>
  </definedNames>
  <calcPr calcId="152511"/>
</workbook>
</file>

<file path=xl/calcChain.xml><?xml version="1.0" encoding="utf-8"?>
<calcChain xmlns="http://schemas.openxmlformats.org/spreadsheetml/2006/main">
  <c r="E67" i="20" l="1"/>
  <c r="F67" i="20"/>
  <c r="G67" i="20"/>
  <c r="E66" i="20"/>
  <c r="D67" i="20"/>
  <c r="D66" i="20"/>
  <c r="H36" i="20" l="1"/>
  <c r="G36" i="20"/>
  <c r="F36" i="20"/>
  <c r="E36" i="20"/>
</calcChain>
</file>

<file path=xl/sharedStrings.xml><?xml version="1.0" encoding="utf-8"?>
<sst xmlns="http://schemas.openxmlformats.org/spreadsheetml/2006/main" count="219" uniqueCount="126">
  <si>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</si>
  <si>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</si>
  <si>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</si>
  <si>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</si>
  <si>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</si>
  <si>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</si>
  <si>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</si>
  <si>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</si>
  <si>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</si>
  <si>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</si>
  <si>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</si>
  <si>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</si>
  <si>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</si>
  <si>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</si>
  <si>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</si>
  <si>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</si>
  <si>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</si>
  <si>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</si>
  <si>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</si>
  <si>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</si>
  <si>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</si>
  <si>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</si>
  <si>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</si>
  <si>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</si>
  <si>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</si>
  <si>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</si>
  <si>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</si>
  <si>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</si>
  <si>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</si>
  <si>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</si>
  <si>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</si>
  <si>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</si>
  <si>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</si>
  <si>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</si>
  <si>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</si>
  <si>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</si>
  <si>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</si>
  <si>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</si>
  <si>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</si>
  <si>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</si>
  <si>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</si>
  <si>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</si>
  <si>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</si>
  <si>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</si>
  <si>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</si>
  <si>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</si>
  <si>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</si>
  <si>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</si>
  <si>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</si>
  <si>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</si>
  <si>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</si>
  <si>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</si>
  <si>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</si>
  <si>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</si>
  <si>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</si>
  <si>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</si>
  <si>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</si>
  <si>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</si>
  <si>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</si>
  <si>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</si>
  <si>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</si>
  <si>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</si>
  <si>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</si>
  <si>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</si>
  <si>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</si>
  <si>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</si>
  <si>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</si>
  <si>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</si>
  <si>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</si>
  <si>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</si>
  <si>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</si>
  <si>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</si>
  <si>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</si>
  <si>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</si>
  <si>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</si>
  <si>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</si>
  <si>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</si>
  <si>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</si>
  <si>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</si>
  <si>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</si>
  <si>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</si>
  <si>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</si>
  <si>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</si>
  <si>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</si>
  <si>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</si>
  <si>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</si>
  <si>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</si>
  <si>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</si>
  <si>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</si>
  <si>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</si>
  <si>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</si>
  <si>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</si>
  <si>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</si>
  <si>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</si>
  <si>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</si>
  <si>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</si>
  <si>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</si>
  <si>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</si>
  <si>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</si>
  <si>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</si>
  <si>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</si>
  <si>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</si>
  <si>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</si>
  <si>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</si>
  <si>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</si>
  <si>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</si>
  <si>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</si>
  <si>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</si>
  <si>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</si>
  <si>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</si>
  <si>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</si>
  <si>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</si>
  <si>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</si>
  <si>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</si>
  <si>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</si>
  <si>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Ям-Тесовское сельское поселение Лужского муниципального района Ленинградской области</t>
  </si>
  <si>
    <t>…</t>
  </si>
  <si>
    <t>1.1.</t>
  </si>
  <si>
    <t>1.1.1.</t>
  </si>
  <si>
    <t>1.1.2.</t>
  </si>
  <si>
    <t>1.2.</t>
  </si>
  <si>
    <t>2.1.</t>
  </si>
  <si>
    <t>Основные показатели прогноза социально-экономического развития муниципального образования Ям-Тесовское сельское поселение Лужского муниципального района Ленинградской области на 2025-2027 годы</t>
  </si>
  <si>
    <t xml:space="preserve"> - </t>
  </si>
  <si>
    <t>101.9</t>
  </si>
  <si>
    <t>139920.00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</si>
</sst>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3" fillId="3" borderId="6" xfId="0" applyFont="1" applyFill="1" applyBorder="1" applyAlignment="1">
      <alignment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"/>
  <sheetViews>
    <sheetView tabSelected="1" showWhiteSpace="0" view="pageBreakPreview" topLeftCell="A62" zoomScale="120" zoomScaleNormal="100" zoomScaleSheetLayoutView="120" zoomScalePageLayoutView="120" workbookViewId="0">
      <selection activeCell="D39" sqref="D39"/>
    </sheetView>
  </sheetViews>
  <sheetFormatPr defaultColWidth="9.140625" defaultRowHeight="15.75" x14ac:dyDescent="0.25"/>
  <cols>
    <col min="1" max="1" width="9" style="12" customWidth="1"/>
    <col min="2" max="2" width="51.5703125" style="34" customWidth="1"/>
    <col min="3" max="3" width="19.85546875" style="15" customWidth="1"/>
    <col min="4" max="4" width="12.5703125" style="15" customWidth="1"/>
    <col min="5" max="5" width="15" style="15" customWidth="1"/>
    <col min="6" max="6" width="12.85546875" style="15" customWidth="1"/>
    <col min="7" max="7" width="12.42578125" style="15" customWidth="1"/>
    <col min="8" max="8" width="14.42578125" style="15" customWidth="1"/>
    <col min="9" max="16384" width="9.140625" style="1"/>
  </cols>
  <sheetData>
    <row r="1" spans="1:8" ht="18.75" x14ac:dyDescent="0.25">
      <c r="A1" s="83" t="s">
        <v>115</v>
      </c>
      <c r="B1" s="84"/>
      <c r="C1" s="84"/>
      <c r="D1" s="84"/>
      <c r="E1" s="84"/>
      <c r="F1" s="84"/>
      <c r="G1" s="84"/>
      <c r="H1" s="84"/>
    </row>
    <row r="2" spans="1:8" ht="42.75" customHeight="1" x14ac:dyDescent="0.3">
      <c r="A2" s="85" t="s">
        <v>122</v>
      </c>
      <c r="B2" s="86"/>
      <c r="C2" s="86"/>
      <c r="D2" s="86"/>
      <c r="E2" s="86"/>
      <c r="F2" s="86"/>
      <c r="G2" s="86"/>
      <c r="H2" s="86"/>
    </row>
    <row r="3" spans="1:8" s="3" customFormat="1" x14ac:dyDescent="0.25">
      <c r="A3" s="2"/>
      <c r="B3" s="30"/>
      <c r="C3" s="14"/>
      <c r="D3" s="14"/>
      <c r="E3" s="14"/>
      <c r="F3" s="14"/>
      <c r="G3" s="14"/>
      <c r="H3" s="14"/>
    </row>
    <row r="4" spans="1:8" x14ac:dyDescent="0.25">
      <c r="A4" s="87" t="s">
        <v>0</v>
      </c>
      <c r="B4" s="88" t="s">
        <v>1</v>
      </c>
      <c r="C4" s="87" t="s">
        <v>2</v>
      </c>
      <c r="D4" s="19" t="s">
        <v>3</v>
      </c>
      <c r="E4" s="19" t="s">
        <v>54</v>
      </c>
      <c r="F4" s="87" t="s">
        <v>4</v>
      </c>
      <c r="G4" s="89"/>
      <c r="H4" s="89"/>
    </row>
    <row r="5" spans="1:8" x14ac:dyDescent="0.25">
      <c r="A5" s="87"/>
      <c r="B5" s="88"/>
      <c r="C5" s="87"/>
      <c r="D5" s="4">
        <v>2023</v>
      </c>
      <c r="E5" s="28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31" t="s">
        <v>6</v>
      </c>
      <c r="C6" s="6"/>
      <c r="D6" s="6"/>
      <c r="E6" s="6"/>
      <c r="F6" s="6"/>
      <c r="G6" s="6"/>
      <c r="H6" s="6"/>
    </row>
    <row r="7" spans="1:8" x14ac:dyDescent="0.25">
      <c r="A7" s="21">
        <v>1</v>
      </c>
      <c r="B7" s="32" t="s">
        <v>74</v>
      </c>
      <c r="C7" s="10"/>
      <c r="D7" s="16">
        <v>2849</v>
      </c>
      <c r="E7" s="16">
        <v>2805</v>
      </c>
      <c r="F7" s="16">
        <v>2743</v>
      </c>
      <c r="G7" s="16">
        <v>2703</v>
      </c>
      <c r="H7" s="16">
        <v>2663</v>
      </c>
    </row>
    <row r="8" spans="1:8" x14ac:dyDescent="0.25">
      <c r="A8" s="21" t="s">
        <v>36</v>
      </c>
      <c r="B8" s="32" t="s">
        <v>72</v>
      </c>
      <c r="C8" s="10" t="s">
        <v>8</v>
      </c>
      <c r="D8" s="16"/>
      <c r="E8" s="16"/>
      <c r="F8" s="16"/>
      <c r="G8" s="16"/>
      <c r="H8" s="16"/>
    </row>
    <row r="9" spans="1:8" x14ac:dyDescent="0.25">
      <c r="A9" s="21" t="s">
        <v>37</v>
      </c>
      <c r="B9" s="32" t="s">
        <v>73</v>
      </c>
      <c r="C9" s="10" t="s">
        <v>8</v>
      </c>
      <c r="D9" s="16">
        <v>2849</v>
      </c>
      <c r="E9" s="16">
        <v>2805</v>
      </c>
      <c r="F9" s="16">
        <v>2743</v>
      </c>
      <c r="G9" s="16">
        <v>2703</v>
      </c>
      <c r="H9" s="16">
        <v>2663</v>
      </c>
    </row>
    <row r="10" spans="1:8" x14ac:dyDescent="0.25">
      <c r="A10" s="23" t="s">
        <v>42</v>
      </c>
      <c r="B10" s="32" t="s">
        <v>55</v>
      </c>
      <c r="C10" s="10" t="s">
        <v>8</v>
      </c>
      <c r="D10" s="16"/>
      <c r="E10" s="16"/>
      <c r="F10" s="16"/>
      <c r="G10" s="16"/>
      <c r="H10" s="16"/>
    </row>
    <row r="11" spans="1:8" x14ac:dyDescent="0.25">
      <c r="A11" s="20" t="s">
        <v>43</v>
      </c>
      <c r="B11" s="32" t="s">
        <v>40</v>
      </c>
      <c r="C11" s="10" t="s">
        <v>8</v>
      </c>
      <c r="D11" s="16">
        <v>5</v>
      </c>
      <c r="E11" s="16">
        <v>5</v>
      </c>
      <c r="F11" s="16">
        <v>5</v>
      </c>
      <c r="G11" s="16">
        <v>5</v>
      </c>
      <c r="H11" s="16">
        <v>5</v>
      </c>
    </row>
    <row r="12" spans="1:8" x14ac:dyDescent="0.25">
      <c r="A12" s="20" t="s">
        <v>44</v>
      </c>
      <c r="B12" s="32" t="s">
        <v>41</v>
      </c>
      <c r="C12" s="10" t="s">
        <v>8</v>
      </c>
      <c r="D12" s="16">
        <v>37</v>
      </c>
      <c r="E12" s="16">
        <v>40</v>
      </c>
      <c r="F12" s="16">
        <v>35</v>
      </c>
      <c r="G12" s="16">
        <v>35</v>
      </c>
      <c r="H12" s="16">
        <v>35</v>
      </c>
    </row>
    <row r="13" spans="1:8" x14ac:dyDescent="0.25">
      <c r="A13" s="29" t="s">
        <v>45</v>
      </c>
      <c r="B13" s="32" t="s">
        <v>90</v>
      </c>
      <c r="C13" s="10" t="s">
        <v>8</v>
      </c>
      <c r="D13" s="16">
        <v>-32</v>
      </c>
      <c r="E13" s="16">
        <v>-35</v>
      </c>
      <c r="F13" s="16">
        <v>-30</v>
      </c>
      <c r="G13" s="16">
        <v>-30</v>
      </c>
      <c r="H13" s="16">
        <v>-30</v>
      </c>
    </row>
    <row r="14" spans="1:8" x14ac:dyDescent="0.25">
      <c r="A14" s="29" t="s">
        <v>47</v>
      </c>
      <c r="B14" s="32" t="s">
        <v>91</v>
      </c>
      <c r="C14" s="10" t="s">
        <v>8</v>
      </c>
      <c r="D14" s="16">
        <v>45</v>
      </c>
      <c r="E14" s="16">
        <v>20</v>
      </c>
      <c r="F14" s="16">
        <v>25</v>
      </c>
      <c r="G14" s="16">
        <v>25</v>
      </c>
      <c r="H14" s="16">
        <v>25</v>
      </c>
    </row>
    <row r="15" spans="1:8" x14ac:dyDescent="0.25">
      <c r="A15" s="29" t="s">
        <v>48</v>
      </c>
      <c r="B15" s="32" t="s">
        <v>92</v>
      </c>
      <c r="C15" s="10" t="s">
        <v>8</v>
      </c>
      <c r="D15" s="16">
        <v>57</v>
      </c>
      <c r="E15" s="16">
        <v>47</v>
      </c>
      <c r="F15" s="16">
        <v>35</v>
      </c>
      <c r="G15" s="16">
        <v>35</v>
      </c>
      <c r="H15" s="16">
        <v>35</v>
      </c>
    </row>
    <row r="16" spans="1:8" x14ac:dyDescent="0.25">
      <c r="A16" s="29" t="s">
        <v>49</v>
      </c>
      <c r="B16" s="32" t="s">
        <v>52</v>
      </c>
      <c r="C16" s="10" t="s">
        <v>8</v>
      </c>
      <c r="D16" s="16">
        <v>-12</v>
      </c>
      <c r="E16" s="16">
        <v>-27</v>
      </c>
      <c r="F16" s="16">
        <v>-10</v>
      </c>
      <c r="G16" s="16">
        <v>-10</v>
      </c>
      <c r="H16" s="16">
        <v>-10</v>
      </c>
    </row>
    <row r="17" spans="1:16384" ht="31.5" x14ac:dyDescent="0.25">
      <c r="A17" s="29" t="s">
        <v>61</v>
      </c>
      <c r="B17" s="32" t="s">
        <v>9</v>
      </c>
      <c r="C17" s="10" t="s">
        <v>79</v>
      </c>
      <c r="D17" s="16">
        <v>1.8</v>
      </c>
      <c r="E17" s="16">
        <v>1.8</v>
      </c>
      <c r="F17" s="16">
        <v>1.8</v>
      </c>
      <c r="G17" s="16">
        <v>1.8</v>
      </c>
      <c r="H17" s="16">
        <v>1.9</v>
      </c>
    </row>
    <row r="18" spans="1:16384" ht="31.5" x14ac:dyDescent="0.25">
      <c r="A18" s="29" t="s">
        <v>62</v>
      </c>
      <c r="B18" s="32" t="s">
        <v>10</v>
      </c>
      <c r="C18" s="10" t="s">
        <v>79</v>
      </c>
      <c r="D18" s="16">
        <v>13.1</v>
      </c>
      <c r="E18" s="16">
        <v>14.1</v>
      </c>
      <c r="F18" s="16">
        <v>12.6</v>
      </c>
      <c r="G18" s="16">
        <v>12.6</v>
      </c>
      <c r="H18" s="16">
        <v>13</v>
      </c>
    </row>
    <row r="19" spans="1:16384" ht="31.5" x14ac:dyDescent="0.25">
      <c r="A19" s="29" t="s">
        <v>63</v>
      </c>
      <c r="B19" s="32" t="s">
        <v>11</v>
      </c>
      <c r="C19" s="10" t="s">
        <v>79</v>
      </c>
      <c r="D19" s="16">
        <v>-11.3</v>
      </c>
      <c r="E19" s="16">
        <v>-12.3</v>
      </c>
      <c r="F19" s="16">
        <v>-10.8</v>
      </c>
      <c r="G19" s="16">
        <v>-11.01</v>
      </c>
      <c r="H19" s="16">
        <v>-11.2</v>
      </c>
    </row>
    <row r="20" spans="1:16384" ht="31.5" x14ac:dyDescent="0.25">
      <c r="A20" s="29" t="s">
        <v>64</v>
      </c>
      <c r="B20" s="32" t="s">
        <v>12</v>
      </c>
      <c r="C20" s="10" t="s">
        <v>79</v>
      </c>
      <c r="D20" s="16">
        <v>-4.2</v>
      </c>
      <c r="E20" s="16">
        <v>-9.5</v>
      </c>
      <c r="F20" s="16">
        <v>-3.6</v>
      </c>
      <c r="G20" s="16">
        <v>-3.7</v>
      </c>
      <c r="H20" s="16">
        <v>-3.7</v>
      </c>
    </row>
    <row r="21" spans="1:16384" ht="15" customHeight="1" x14ac:dyDescent="0.25">
      <c r="A21" s="7" t="s">
        <v>13</v>
      </c>
      <c r="B21" s="68" t="s">
        <v>17</v>
      </c>
      <c r="C21" s="68"/>
      <c r="D21" s="68"/>
      <c r="E21" s="68"/>
      <c r="F21" s="68"/>
      <c r="G21" s="68"/>
      <c r="H21" s="68"/>
      <c r="I21" s="8"/>
      <c r="J21" s="8"/>
      <c r="K21" s="8"/>
    </row>
    <row r="22" spans="1:16384" x14ac:dyDescent="0.25">
      <c r="A22" s="77">
        <v>1</v>
      </c>
      <c r="B22" s="78" t="s">
        <v>67</v>
      </c>
      <c r="C22" s="10" t="s">
        <v>111</v>
      </c>
      <c r="D22" s="16" t="s">
        <v>116</v>
      </c>
      <c r="E22" s="16" t="s">
        <v>116</v>
      </c>
      <c r="F22" s="16" t="s">
        <v>116</v>
      </c>
      <c r="G22" s="16" t="s">
        <v>116</v>
      </c>
      <c r="H22" s="16" t="s">
        <v>116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pans="1:16384" ht="63" x14ac:dyDescent="0.25">
      <c r="A23" s="77"/>
      <c r="B23" s="79"/>
      <c r="C23" s="18" t="s">
        <v>89</v>
      </c>
      <c r="D23" s="16"/>
      <c r="E23" s="25" t="s">
        <v>116</v>
      </c>
      <c r="F23" s="25" t="s">
        <v>116</v>
      </c>
      <c r="G23" s="25" t="s">
        <v>116</v>
      </c>
      <c r="H23" s="25" t="s">
        <v>116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pans="1:16384" x14ac:dyDescent="0.25">
      <c r="A24" s="77" t="s">
        <v>36</v>
      </c>
      <c r="B24" s="78" t="s">
        <v>56</v>
      </c>
      <c r="C24" s="10" t="s">
        <v>111</v>
      </c>
      <c r="D24" s="16" t="s">
        <v>116</v>
      </c>
      <c r="E24" s="16" t="s">
        <v>116</v>
      </c>
      <c r="F24" s="16" t="s">
        <v>116</v>
      </c>
      <c r="G24" s="16" t="s">
        <v>116</v>
      </c>
      <c r="H24" s="16" t="s">
        <v>116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pans="1:16384" ht="63" x14ac:dyDescent="0.25">
      <c r="A25" s="77"/>
      <c r="B25" s="79"/>
      <c r="C25" s="18" t="s">
        <v>89</v>
      </c>
      <c r="D25" s="16"/>
      <c r="E25" s="25" t="s">
        <v>116</v>
      </c>
      <c r="F25" s="25" t="s">
        <v>116</v>
      </c>
      <c r="G25" s="25" t="s">
        <v>116</v>
      </c>
      <c r="H25" s="25" t="s">
        <v>116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spans="1:16384" x14ac:dyDescent="0.25">
      <c r="A26" s="77" t="s">
        <v>37</v>
      </c>
      <c r="B26" s="78" t="s">
        <v>57</v>
      </c>
      <c r="C26" s="10" t="s">
        <v>111</v>
      </c>
      <c r="D26" s="16" t="s">
        <v>116</v>
      </c>
      <c r="E26" s="16" t="s">
        <v>116</v>
      </c>
      <c r="F26" s="16" t="s">
        <v>116</v>
      </c>
      <c r="G26" s="16" t="s">
        <v>116</v>
      </c>
      <c r="H26" s="16" t="s">
        <v>116</v>
      </c>
    </row>
    <row r="27" spans="1:16384" ht="63" customHeight="1" x14ac:dyDescent="0.25">
      <c r="A27" s="77"/>
      <c r="B27" s="80"/>
      <c r="C27" s="73" t="s">
        <v>89</v>
      </c>
      <c r="D27" s="71" t="s">
        <v>116</v>
      </c>
      <c r="E27" s="71" t="s">
        <v>116</v>
      </c>
      <c r="F27" s="71" t="s">
        <v>116</v>
      </c>
      <c r="G27" s="71" t="s">
        <v>116</v>
      </c>
      <c r="H27" s="71" t="s">
        <v>116</v>
      </c>
    </row>
    <row r="28" spans="1:16384" x14ac:dyDescent="0.25">
      <c r="A28" s="77"/>
      <c r="B28" s="79"/>
      <c r="C28" s="74"/>
      <c r="D28" s="72"/>
      <c r="E28" s="72"/>
      <c r="F28" s="72"/>
      <c r="G28" s="72"/>
      <c r="H28" s="72"/>
    </row>
    <row r="29" spans="1:16384" x14ac:dyDescent="0.25">
      <c r="A29" s="7" t="s">
        <v>14</v>
      </c>
      <c r="B29" s="31" t="s">
        <v>23</v>
      </c>
      <c r="C29" s="11"/>
      <c r="D29" s="11"/>
      <c r="E29" s="11"/>
      <c r="F29" s="11"/>
      <c r="G29" s="11"/>
      <c r="H29" s="11"/>
    </row>
    <row r="30" spans="1:16384" ht="31.5" x14ac:dyDescent="0.25">
      <c r="A30" s="20" t="s">
        <v>60</v>
      </c>
      <c r="B30" s="32" t="s">
        <v>46</v>
      </c>
      <c r="C30" s="10" t="s">
        <v>25</v>
      </c>
      <c r="D30" s="16" t="s">
        <v>123</v>
      </c>
      <c r="E30" s="16" t="s">
        <v>123</v>
      </c>
      <c r="F30" s="16" t="s">
        <v>123</v>
      </c>
      <c r="G30" s="16" t="s">
        <v>123</v>
      </c>
      <c r="H30" s="16" t="s">
        <v>123</v>
      </c>
    </row>
    <row r="31" spans="1:16384" ht="31.5" x14ac:dyDescent="0.25">
      <c r="A31" s="35" t="s">
        <v>42</v>
      </c>
      <c r="B31" s="38" t="s">
        <v>93</v>
      </c>
      <c r="C31" s="10" t="s">
        <v>76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</row>
    <row r="32" spans="1:16384" ht="31.5" x14ac:dyDescent="0.25">
      <c r="A32" s="20">
        <v>3</v>
      </c>
      <c r="B32" s="32" t="s">
        <v>65</v>
      </c>
      <c r="C32" s="10" t="s">
        <v>26</v>
      </c>
      <c r="D32" s="16">
        <v>45.1</v>
      </c>
      <c r="E32" s="16">
        <v>45.1</v>
      </c>
      <c r="F32" s="16">
        <v>45.1</v>
      </c>
      <c r="G32" s="16">
        <v>45.1</v>
      </c>
      <c r="H32" s="16">
        <v>45.1</v>
      </c>
    </row>
    <row r="33" spans="1:8" x14ac:dyDescent="0.25">
      <c r="A33" s="7" t="s">
        <v>16</v>
      </c>
      <c r="B33" s="31" t="s">
        <v>28</v>
      </c>
      <c r="C33" s="11"/>
      <c r="D33" s="11"/>
      <c r="E33" s="11"/>
      <c r="F33" s="11"/>
      <c r="G33" s="11"/>
      <c r="H33" s="11"/>
    </row>
    <row r="34" spans="1:8" ht="31.5" x14ac:dyDescent="0.25">
      <c r="A34" s="20" t="s">
        <v>60</v>
      </c>
      <c r="B34" s="32" t="s">
        <v>53</v>
      </c>
      <c r="C34" s="10" t="s">
        <v>50</v>
      </c>
      <c r="D34" s="16">
        <v>52.8</v>
      </c>
      <c r="E34" s="16">
        <v>52.8</v>
      </c>
      <c r="F34" s="16">
        <v>52.8</v>
      </c>
      <c r="G34" s="16">
        <v>52.8</v>
      </c>
      <c r="H34" s="16">
        <v>52.8</v>
      </c>
    </row>
    <row r="35" spans="1:8" ht="47.25" x14ac:dyDescent="0.25">
      <c r="A35" s="23" t="s">
        <v>42</v>
      </c>
      <c r="B35" s="32" t="s">
        <v>94</v>
      </c>
      <c r="C35" s="10" t="s">
        <v>50</v>
      </c>
      <c r="D35" s="16">
        <v>38</v>
      </c>
      <c r="E35" s="16">
        <v>38</v>
      </c>
      <c r="F35" s="16">
        <v>38</v>
      </c>
      <c r="G35" s="16">
        <v>38</v>
      </c>
      <c r="H35" s="16">
        <v>38</v>
      </c>
    </row>
    <row r="36" spans="1:8" ht="78.75" x14ac:dyDescent="0.25">
      <c r="A36" s="23" t="s">
        <v>43</v>
      </c>
      <c r="B36" s="32" t="s">
        <v>110</v>
      </c>
      <c r="C36" s="10" t="s">
        <v>7</v>
      </c>
      <c r="D36" s="16">
        <v>72</v>
      </c>
      <c r="E36" s="16">
        <f>E35/E34*100</f>
        <v>71.969696969696969</v>
      </c>
      <c r="F36" s="16">
        <f>F35/F34*100</f>
        <v>71.969696969696969</v>
      </c>
      <c r="G36" s="16">
        <f>G35/G34*100</f>
        <v>71.969696969696969</v>
      </c>
      <c r="H36" s="16">
        <f>H35/H34*100</f>
        <v>71.969696969696969</v>
      </c>
    </row>
    <row r="37" spans="1:8" x14ac:dyDescent="0.25">
      <c r="A37" s="7" t="s">
        <v>18</v>
      </c>
      <c r="B37" s="31" t="s">
        <v>20</v>
      </c>
      <c r="C37" s="11"/>
      <c r="D37" s="11"/>
      <c r="E37" s="11"/>
      <c r="F37" s="11"/>
      <c r="G37" s="11"/>
      <c r="H37" s="11"/>
    </row>
    <row r="38" spans="1:8" ht="31.5" x14ac:dyDescent="0.25">
      <c r="A38" s="36" t="s">
        <v>60</v>
      </c>
      <c r="B38" s="37" t="s">
        <v>95</v>
      </c>
      <c r="C38" s="18" t="s">
        <v>76</v>
      </c>
      <c r="D38" s="16">
        <v>11</v>
      </c>
      <c r="E38" s="25">
        <v>13</v>
      </c>
      <c r="F38" s="25">
        <v>13</v>
      </c>
      <c r="G38" s="25">
        <v>13</v>
      </c>
      <c r="H38" s="25">
        <v>13</v>
      </c>
    </row>
    <row r="39" spans="1:8" ht="31.5" x14ac:dyDescent="0.25">
      <c r="A39" s="36" t="s">
        <v>42</v>
      </c>
      <c r="B39" s="37" t="s">
        <v>96</v>
      </c>
      <c r="C39" s="18" t="s">
        <v>25</v>
      </c>
      <c r="D39" s="16">
        <v>2155</v>
      </c>
      <c r="E39" s="25">
        <v>1925.1</v>
      </c>
      <c r="F39" s="25">
        <v>1925.1</v>
      </c>
      <c r="G39" s="25">
        <v>1925.1</v>
      </c>
      <c r="H39" s="25">
        <v>1925.1</v>
      </c>
    </row>
    <row r="40" spans="1:8" ht="31.5" x14ac:dyDescent="0.25">
      <c r="A40" s="36" t="s">
        <v>43</v>
      </c>
      <c r="B40" s="37" t="s">
        <v>97</v>
      </c>
      <c r="C40" s="18" t="s">
        <v>76</v>
      </c>
      <c r="D40" s="16">
        <v>0</v>
      </c>
      <c r="E40" s="25">
        <v>0</v>
      </c>
      <c r="F40" s="25">
        <v>0</v>
      </c>
      <c r="G40" s="25">
        <v>0</v>
      </c>
      <c r="H40" s="25">
        <v>0</v>
      </c>
    </row>
    <row r="41" spans="1:8" ht="63" x14ac:dyDescent="0.25">
      <c r="A41" s="36" t="s">
        <v>44</v>
      </c>
      <c r="B41" s="37" t="s">
        <v>98</v>
      </c>
      <c r="C41" s="18" t="s">
        <v>76</v>
      </c>
      <c r="D41" s="16">
        <v>1</v>
      </c>
      <c r="E41" s="25">
        <v>1</v>
      </c>
      <c r="F41" s="25">
        <v>1</v>
      </c>
      <c r="G41" s="25">
        <v>1</v>
      </c>
      <c r="H41" s="25">
        <v>1</v>
      </c>
    </row>
    <row r="42" spans="1:8" x14ac:dyDescent="0.25">
      <c r="A42" s="7" t="s">
        <v>19</v>
      </c>
      <c r="B42" s="31" t="s">
        <v>81</v>
      </c>
      <c r="C42" s="18"/>
      <c r="D42" s="16"/>
      <c r="E42" s="16"/>
      <c r="F42" s="16"/>
      <c r="G42" s="16"/>
      <c r="H42" s="16"/>
    </row>
    <row r="43" spans="1:8" ht="31.5" x14ac:dyDescent="0.25">
      <c r="A43" s="22" t="s">
        <v>60</v>
      </c>
      <c r="B43" s="32" t="s">
        <v>75</v>
      </c>
      <c r="C43" s="10" t="s">
        <v>76</v>
      </c>
      <c r="D43" s="60">
        <v>22</v>
      </c>
      <c r="E43" s="62">
        <v>22</v>
      </c>
      <c r="F43" s="62">
        <v>22</v>
      </c>
      <c r="G43" s="62">
        <v>22</v>
      </c>
      <c r="H43" s="62">
        <v>22</v>
      </c>
    </row>
    <row r="44" spans="1:8" ht="63" x14ac:dyDescent="0.25">
      <c r="A44" s="22" t="s">
        <v>42</v>
      </c>
      <c r="B44" s="32" t="s">
        <v>82</v>
      </c>
      <c r="C44" s="10" t="s">
        <v>77</v>
      </c>
      <c r="D44" s="61">
        <v>195</v>
      </c>
      <c r="E44" s="61">
        <v>196</v>
      </c>
      <c r="F44" s="61">
        <v>200</v>
      </c>
      <c r="G44" s="61">
        <v>200</v>
      </c>
      <c r="H44" s="61">
        <v>200</v>
      </c>
    </row>
    <row r="45" spans="1:8" ht="47.25" x14ac:dyDescent="0.25">
      <c r="A45" s="22" t="s">
        <v>43</v>
      </c>
      <c r="B45" s="32" t="s">
        <v>99</v>
      </c>
      <c r="C45" s="10" t="s">
        <v>76</v>
      </c>
      <c r="D45" s="16">
        <v>53</v>
      </c>
      <c r="E45" s="16">
        <v>52</v>
      </c>
      <c r="F45" s="16">
        <v>52</v>
      </c>
      <c r="G45" s="16">
        <v>52</v>
      </c>
      <c r="H45" s="16">
        <v>52</v>
      </c>
    </row>
    <row r="46" spans="1:8" x14ac:dyDescent="0.25">
      <c r="A46" s="9" t="s">
        <v>21</v>
      </c>
      <c r="B46" s="13" t="s">
        <v>22</v>
      </c>
      <c r="C46" s="17"/>
      <c r="D46" s="17"/>
      <c r="E46" s="17"/>
      <c r="F46" s="17"/>
      <c r="G46" s="17"/>
      <c r="H46" s="17"/>
    </row>
    <row r="47" spans="1:8" x14ac:dyDescent="0.25">
      <c r="A47" s="69">
        <v>1</v>
      </c>
      <c r="B47" s="81" t="s">
        <v>88</v>
      </c>
      <c r="C47" s="10" t="s">
        <v>111</v>
      </c>
      <c r="D47" s="16">
        <v>109303</v>
      </c>
      <c r="E47" s="16">
        <v>105852</v>
      </c>
      <c r="F47" s="16">
        <v>105929</v>
      </c>
      <c r="G47" s="16">
        <v>106006</v>
      </c>
      <c r="H47" s="16">
        <v>106083</v>
      </c>
    </row>
    <row r="48" spans="1:8" ht="63.75" thickBot="1" x14ac:dyDescent="0.3">
      <c r="A48" s="70"/>
      <c r="B48" s="82"/>
      <c r="C48" s="18" t="s">
        <v>89</v>
      </c>
      <c r="D48" s="16"/>
      <c r="E48" s="25">
        <v>96.8</v>
      </c>
      <c r="F48" s="25">
        <v>100</v>
      </c>
      <c r="G48" s="25">
        <v>100.1</v>
      </c>
      <c r="H48" s="25">
        <v>100.1</v>
      </c>
    </row>
    <row r="49" spans="1:16384" ht="32.25" thickBot="1" x14ac:dyDescent="0.3">
      <c r="A49" s="45" t="s">
        <v>24</v>
      </c>
      <c r="B49" s="46" t="s">
        <v>83</v>
      </c>
      <c r="C49" s="47"/>
      <c r="D49" s="47"/>
      <c r="E49" s="47"/>
      <c r="F49" s="47"/>
      <c r="G49" s="47"/>
      <c r="H49" s="47"/>
    </row>
    <row r="50" spans="1:16384" ht="32.25" thickBot="1" x14ac:dyDescent="0.3">
      <c r="A50" s="54">
        <v>1</v>
      </c>
      <c r="B50" s="48" t="s">
        <v>86</v>
      </c>
      <c r="C50" s="49" t="s">
        <v>111</v>
      </c>
      <c r="D50" s="49">
        <v>66652343.68</v>
      </c>
      <c r="E50" s="49">
        <v>81968154.239999995</v>
      </c>
      <c r="F50" s="58">
        <v>69797740.75</v>
      </c>
      <c r="G50" s="58">
        <v>29624887.620000001</v>
      </c>
      <c r="H50" s="49">
        <v>29624887.620000001</v>
      </c>
    </row>
    <row r="51" spans="1:16384" ht="16.5" thickBot="1" x14ac:dyDescent="0.3">
      <c r="A51" s="57" t="s">
        <v>117</v>
      </c>
      <c r="B51" s="48" t="s">
        <v>29</v>
      </c>
      <c r="C51" s="49" t="s">
        <v>111</v>
      </c>
      <c r="D51" s="49">
        <v>12144897.779999999</v>
      </c>
      <c r="E51" s="50">
        <v>11057690</v>
      </c>
      <c r="F51" s="58">
        <v>11404080</v>
      </c>
      <c r="G51" s="58">
        <v>11669850</v>
      </c>
      <c r="H51" s="50">
        <v>11669850</v>
      </c>
    </row>
    <row r="52" spans="1:16384" ht="16.5" thickBot="1" x14ac:dyDescent="0.3">
      <c r="A52" s="56" t="s">
        <v>118</v>
      </c>
      <c r="B52" s="48" t="s">
        <v>70</v>
      </c>
      <c r="C52" s="49" t="s">
        <v>111</v>
      </c>
      <c r="D52" s="49">
        <v>10920042.51</v>
      </c>
      <c r="E52" s="50">
        <v>8945690</v>
      </c>
      <c r="F52" s="58">
        <v>9292080</v>
      </c>
      <c r="G52" s="58">
        <v>9557850</v>
      </c>
      <c r="H52" s="50">
        <v>9557850</v>
      </c>
    </row>
    <row r="53" spans="1:16384" ht="16.5" thickBot="1" x14ac:dyDescent="0.3">
      <c r="A53" s="55" t="s">
        <v>119</v>
      </c>
      <c r="B53" s="48" t="s">
        <v>71</v>
      </c>
      <c r="C53" s="49" t="s">
        <v>111</v>
      </c>
      <c r="D53" s="49">
        <v>1224855.27</v>
      </c>
      <c r="E53" s="49">
        <v>2112000</v>
      </c>
      <c r="F53" s="58">
        <v>2112000</v>
      </c>
      <c r="G53" s="58">
        <v>2112000</v>
      </c>
      <c r="H53" s="49">
        <v>2112000</v>
      </c>
    </row>
    <row r="54" spans="1:16384" ht="16.5" thickBot="1" x14ac:dyDescent="0.3">
      <c r="A54" s="56" t="s">
        <v>120</v>
      </c>
      <c r="B54" s="48" t="s">
        <v>58</v>
      </c>
      <c r="C54" s="49" t="s">
        <v>111</v>
      </c>
      <c r="D54" s="49">
        <v>54507445.899999999</v>
      </c>
      <c r="E54" s="50">
        <v>70910464.239999995</v>
      </c>
      <c r="F54" s="58">
        <v>58393660.75</v>
      </c>
      <c r="G54" s="58">
        <v>17955037.620000001</v>
      </c>
      <c r="H54" s="50">
        <v>17955037.620000001</v>
      </c>
    </row>
    <row r="55" spans="1:16384" ht="32.25" thickBot="1" x14ac:dyDescent="0.3">
      <c r="A55" s="59">
        <v>2</v>
      </c>
      <c r="B55" s="48" t="s">
        <v>84</v>
      </c>
      <c r="C55" s="49" t="s">
        <v>111</v>
      </c>
      <c r="D55" s="49">
        <v>66647790.759999998</v>
      </c>
      <c r="E55" s="50">
        <v>82768154.239999995</v>
      </c>
      <c r="F55" s="58">
        <v>69797740.75</v>
      </c>
      <c r="G55" s="58">
        <v>29424887.620000001</v>
      </c>
      <c r="H55" s="50">
        <v>29424887.620000001</v>
      </c>
    </row>
    <row r="56" spans="1:16384" ht="16.5" thickBot="1" x14ac:dyDescent="0.3">
      <c r="A56" s="55" t="s">
        <v>121</v>
      </c>
      <c r="B56" s="52" t="s">
        <v>87</v>
      </c>
      <c r="C56" s="51" t="s">
        <v>111</v>
      </c>
      <c r="D56" s="49">
        <v>56312695.770000003</v>
      </c>
      <c r="E56" s="49">
        <v>71205860.480000004</v>
      </c>
      <c r="F56" s="58">
        <v>58306720.75</v>
      </c>
      <c r="G56" s="58">
        <v>18621567.620000001</v>
      </c>
      <c r="H56" s="49">
        <v>18621567.620000001</v>
      </c>
    </row>
    <row r="57" spans="1:16384" ht="32.25" thickBot="1" x14ac:dyDescent="0.3">
      <c r="A57" s="55">
        <v>3</v>
      </c>
      <c r="B57" s="53" t="s">
        <v>85</v>
      </c>
      <c r="C57" s="49" t="s">
        <v>111</v>
      </c>
      <c r="D57" s="49">
        <v>4552.92</v>
      </c>
      <c r="E57" s="49">
        <v>-800000</v>
      </c>
      <c r="F57" s="49">
        <v>0</v>
      </c>
      <c r="G57" s="49">
        <v>200000</v>
      </c>
      <c r="H57" s="49">
        <v>200000</v>
      </c>
    </row>
    <row r="58" spans="1:16384" hidden="1" x14ac:dyDescent="0.25">
      <c r="A58" s="20" t="s">
        <v>44</v>
      </c>
      <c r="B58" s="32" t="s">
        <v>51</v>
      </c>
      <c r="C58" s="10" t="s">
        <v>78</v>
      </c>
      <c r="D58" s="16"/>
      <c r="E58" s="16"/>
      <c r="F58" s="16"/>
      <c r="G58" s="16"/>
      <c r="H58" s="16"/>
    </row>
    <row r="59" spans="1:16384" x14ac:dyDescent="0.25">
      <c r="A59" s="7" t="s">
        <v>27</v>
      </c>
      <c r="B59" s="31" t="s">
        <v>30</v>
      </c>
      <c r="C59" s="11"/>
      <c r="D59" s="11"/>
      <c r="E59" s="11"/>
      <c r="F59" s="11"/>
      <c r="G59" s="11"/>
      <c r="H59" s="11"/>
    </row>
    <row r="60" spans="1:16384" ht="31.5" x14ac:dyDescent="0.25">
      <c r="A60" s="20">
        <v>1</v>
      </c>
      <c r="B60" s="32" t="s">
        <v>31</v>
      </c>
      <c r="C60" s="10" t="s">
        <v>8</v>
      </c>
      <c r="D60" s="16">
        <v>581</v>
      </c>
      <c r="E60" s="63">
        <v>600</v>
      </c>
      <c r="F60" s="63">
        <v>600</v>
      </c>
      <c r="G60" s="63">
        <v>600</v>
      </c>
      <c r="H60" s="63">
        <v>600</v>
      </c>
    </row>
    <row r="61" spans="1:16384" ht="47.25" x14ac:dyDescent="0.25">
      <c r="A61" s="20" t="s">
        <v>42</v>
      </c>
      <c r="B61" s="32" t="s">
        <v>33</v>
      </c>
      <c r="C61" s="10" t="s">
        <v>8</v>
      </c>
      <c r="D61" s="26">
        <v>8</v>
      </c>
      <c r="E61" s="16">
        <v>8</v>
      </c>
      <c r="F61" s="16">
        <v>8</v>
      </c>
      <c r="G61" s="16">
        <v>8</v>
      </c>
      <c r="H61" s="16">
        <v>8</v>
      </c>
    </row>
    <row r="62" spans="1:16384" ht="31.5" x14ac:dyDescent="0.25">
      <c r="A62" s="20" t="s">
        <v>43</v>
      </c>
      <c r="B62" s="32" t="s">
        <v>32</v>
      </c>
      <c r="C62" s="10" t="s">
        <v>7</v>
      </c>
      <c r="D62" s="26">
        <v>0.48</v>
      </c>
      <c r="E62" s="16">
        <v>0.48</v>
      </c>
      <c r="F62" s="16">
        <v>0.5</v>
      </c>
      <c r="G62" s="16">
        <v>0.5</v>
      </c>
      <c r="H62" s="16">
        <v>0.5</v>
      </c>
    </row>
    <row r="63" spans="1:16384" ht="47.25" x14ac:dyDescent="0.25">
      <c r="A63" s="20" t="s">
        <v>44</v>
      </c>
      <c r="B63" s="32" t="s">
        <v>34</v>
      </c>
      <c r="C63" s="10" t="s">
        <v>35</v>
      </c>
      <c r="D63" s="27">
        <v>26</v>
      </c>
      <c r="E63" s="16">
        <v>25</v>
      </c>
      <c r="F63" s="16">
        <v>25</v>
      </c>
      <c r="G63" s="16">
        <v>25</v>
      </c>
      <c r="H63" s="16">
        <v>25</v>
      </c>
    </row>
    <row r="64" spans="1:16384" s="8" customFormat="1" ht="31.5" x14ac:dyDescent="0.25">
      <c r="A64" s="23" t="s">
        <v>45</v>
      </c>
      <c r="B64" s="32" t="s">
        <v>59</v>
      </c>
      <c r="C64" s="10" t="s">
        <v>8</v>
      </c>
      <c r="D64" s="60">
        <v>201</v>
      </c>
      <c r="E64" s="64">
        <v>201</v>
      </c>
      <c r="F64" s="62">
        <v>200</v>
      </c>
      <c r="G64" s="62">
        <v>240</v>
      </c>
      <c r="H64" s="62">
        <v>240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1:16384" s="8" customFormat="1" ht="24" customHeight="1" x14ac:dyDescent="0.25">
      <c r="A65" s="75" t="s">
        <v>47</v>
      </c>
      <c r="B65" s="76" t="s">
        <v>68</v>
      </c>
      <c r="C65" s="10" t="s">
        <v>66</v>
      </c>
      <c r="D65" s="60">
        <v>25616.423314780459</v>
      </c>
      <c r="E65" s="60">
        <v>25700</v>
      </c>
      <c r="F65" s="60">
        <v>26000</v>
      </c>
      <c r="G65" s="60">
        <v>26500</v>
      </c>
      <c r="H65" s="60">
        <v>2700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pans="1:16384" s="8" customFormat="1" ht="28.5" customHeight="1" x14ac:dyDescent="0.25">
      <c r="A66" s="75"/>
      <c r="B66" s="76"/>
      <c r="C66" s="10" t="s">
        <v>15</v>
      </c>
      <c r="D66" s="60">
        <f>D65/20258.35*100</f>
        <v>126.44871529409087</v>
      </c>
      <c r="E66" s="60">
        <f>E65/D65*100</f>
        <v>100.3262621178317</v>
      </c>
      <c r="F66" s="60">
        <v>101.2</v>
      </c>
      <c r="G66" s="60">
        <v>101.9</v>
      </c>
      <c r="H66" s="60" t="s">
        <v>124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pans="1:16384" s="8" customFormat="1" ht="31.5" x14ac:dyDescent="0.25">
      <c r="A67" s="24" t="s">
        <v>48</v>
      </c>
      <c r="B67" s="33" t="s">
        <v>69</v>
      </c>
      <c r="C67" s="18" t="s">
        <v>111</v>
      </c>
      <c r="D67" s="60">
        <f>D65*(D64+D44)*12/1000</f>
        <v>121729.24359183674</v>
      </c>
      <c r="E67" s="60">
        <f t="shared" ref="E67:G67" si="0">E65*(E64+E44)*12/1000</f>
        <v>122434.8</v>
      </c>
      <c r="F67" s="60">
        <f t="shared" si="0"/>
        <v>124800</v>
      </c>
      <c r="G67" s="60">
        <f t="shared" si="0"/>
        <v>139920</v>
      </c>
      <c r="H67" s="60" t="s">
        <v>125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  <c r="XFD67" s="1"/>
    </row>
    <row r="68" spans="1:16384" x14ac:dyDescent="0.25">
      <c r="A68" s="40" t="s">
        <v>80</v>
      </c>
      <c r="B68" s="41" t="s">
        <v>101</v>
      </c>
      <c r="C68" s="39"/>
      <c r="D68" s="39"/>
      <c r="E68" s="39"/>
      <c r="F68" s="39"/>
      <c r="G68" s="39"/>
      <c r="H68" s="39"/>
    </row>
    <row r="69" spans="1:16384" x14ac:dyDescent="0.25">
      <c r="A69" s="43">
        <v>1</v>
      </c>
      <c r="B69" s="42" t="s">
        <v>102</v>
      </c>
      <c r="C69" s="39"/>
      <c r="D69" s="39"/>
      <c r="E69" s="39"/>
      <c r="F69" s="39"/>
      <c r="G69" s="39"/>
      <c r="H69" s="39"/>
    </row>
    <row r="70" spans="1:16384" ht="47.25" x14ac:dyDescent="0.25">
      <c r="A70" s="43" t="s">
        <v>36</v>
      </c>
      <c r="B70" s="42" t="s">
        <v>103</v>
      </c>
      <c r="C70" s="44" t="s">
        <v>112</v>
      </c>
      <c r="D70" s="39">
        <v>7.03</v>
      </c>
      <c r="E70" s="39">
        <v>7.07</v>
      </c>
      <c r="F70" s="39">
        <v>7.07</v>
      </c>
      <c r="G70" s="39">
        <v>7.07</v>
      </c>
      <c r="H70" s="39">
        <v>7.07</v>
      </c>
    </row>
    <row r="71" spans="1:16384" ht="31.5" x14ac:dyDescent="0.25">
      <c r="A71" s="43" t="s">
        <v>37</v>
      </c>
      <c r="B71" s="42" t="s">
        <v>106</v>
      </c>
      <c r="C71" s="44" t="s">
        <v>113</v>
      </c>
      <c r="D71" s="39">
        <v>0.7</v>
      </c>
      <c r="E71" s="39">
        <v>0.7</v>
      </c>
      <c r="F71" s="39">
        <v>0.7</v>
      </c>
      <c r="G71" s="39">
        <v>0.7</v>
      </c>
      <c r="H71" s="39">
        <v>0.7</v>
      </c>
    </row>
    <row r="72" spans="1:16384" ht="31.5" x14ac:dyDescent="0.25">
      <c r="A72" s="43" t="s">
        <v>38</v>
      </c>
      <c r="B72" s="42" t="s">
        <v>104</v>
      </c>
      <c r="C72" s="44" t="s">
        <v>113</v>
      </c>
      <c r="D72" s="39">
        <v>0.7</v>
      </c>
      <c r="E72" s="39">
        <v>0.7</v>
      </c>
      <c r="F72" s="39">
        <v>0.7</v>
      </c>
      <c r="G72" s="39">
        <v>0.7</v>
      </c>
      <c r="H72" s="39">
        <v>0.7</v>
      </c>
    </row>
    <row r="73" spans="1:16384" ht="31.5" x14ac:dyDescent="0.25">
      <c r="A73" s="43" t="s">
        <v>39</v>
      </c>
      <c r="B73" s="42" t="s">
        <v>105</v>
      </c>
      <c r="C73" s="44" t="s">
        <v>114</v>
      </c>
      <c r="D73" s="39">
        <v>408</v>
      </c>
      <c r="E73" s="39">
        <v>408</v>
      </c>
      <c r="F73" s="39">
        <v>408</v>
      </c>
      <c r="G73" s="39">
        <v>408</v>
      </c>
      <c r="H73" s="39">
        <v>408</v>
      </c>
    </row>
    <row r="74" spans="1:16384" x14ac:dyDescent="0.25">
      <c r="A74" s="65" t="s">
        <v>100</v>
      </c>
      <c r="B74" s="41" t="s">
        <v>107</v>
      </c>
      <c r="C74" s="66"/>
      <c r="D74" s="42"/>
      <c r="E74" s="42"/>
      <c r="F74" s="42"/>
      <c r="G74" s="42"/>
      <c r="H74" s="42"/>
    </row>
    <row r="75" spans="1:16384" ht="31.5" x14ac:dyDescent="0.25">
      <c r="A75" s="67">
        <v>1</v>
      </c>
      <c r="B75" s="38" t="s">
        <v>108</v>
      </c>
      <c r="C75" s="66" t="s">
        <v>35</v>
      </c>
      <c r="D75" s="42">
        <v>1</v>
      </c>
      <c r="E75" s="42">
        <v>1</v>
      </c>
      <c r="F75" s="42">
        <v>1</v>
      </c>
      <c r="G75" s="42">
        <v>1</v>
      </c>
      <c r="H75" s="42">
        <v>1</v>
      </c>
    </row>
    <row r="76" spans="1:16384" ht="31.5" x14ac:dyDescent="0.25">
      <c r="A76" s="67">
        <v>2</v>
      </c>
      <c r="B76" s="38" t="s">
        <v>109</v>
      </c>
      <c r="C76" s="66" t="s">
        <v>35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</row>
  </sheetData>
  <mergeCells count="23">
    <mergeCell ref="A1:H1"/>
    <mergeCell ref="A2:H2"/>
    <mergeCell ref="A4:A5"/>
    <mergeCell ref="B4:B5"/>
    <mergeCell ref="C4:C5"/>
    <mergeCell ref="F4:H4"/>
    <mergeCell ref="A65:A66"/>
    <mergeCell ref="B65:B66"/>
    <mergeCell ref="A22:A23"/>
    <mergeCell ref="A24:A25"/>
    <mergeCell ref="A26:A28"/>
    <mergeCell ref="B22:B23"/>
    <mergeCell ref="B24:B25"/>
    <mergeCell ref="B26:B28"/>
    <mergeCell ref="B47:B48"/>
    <mergeCell ref="B21:H21"/>
    <mergeCell ref="A47:A48"/>
    <mergeCell ref="H27:H28"/>
    <mergeCell ref="C27:C28"/>
    <mergeCell ref="D27:D28"/>
    <mergeCell ref="E27:E28"/>
    <mergeCell ref="F27:F28"/>
    <mergeCell ref="G27:G28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2024-10-23T05:03:43Z</dcterms:modified>
  <cp:contentStatus>проект</cp:contentStatus>
</cp:coreProperties>
</file>